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na\Desktop\Javna nabava\Bagatelna nabava 2018\Cesta Nazorova-Ulica pobjede\"/>
    </mc:Choice>
  </mc:AlternateContent>
  <bookViews>
    <workbookView xWindow="0" yWindow="0" windowWidth="21576" windowHeight="7968"/>
  </bookViews>
  <sheets>
    <sheet name="TROŠKOVNIK" sheetId="1" r:id="rId1"/>
  </sheets>
  <definedNames>
    <definedName name="_xlnm.Print_Area" localSheetId="0">TROŠKOVNIK!$A$1:$G$208</definedName>
  </definedNames>
  <calcPr calcId="152511"/>
</workbook>
</file>

<file path=xl/calcChain.xml><?xml version="1.0" encoding="utf-8"?>
<calcChain xmlns="http://schemas.openxmlformats.org/spreadsheetml/2006/main">
  <c r="G177" i="1" l="1"/>
  <c r="G151" i="1"/>
  <c r="G126" i="1" l="1"/>
  <c r="G121" i="1" l="1"/>
  <c r="G116" i="1"/>
  <c r="G115" i="1"/>
  <c r="G110" i="1"/>
  <c r="G39" i="1"/>
  <c r="G44" i="1"/>
  <c r="G40" i="1"/>
  <c r="G38" i="1"/>
  <c r="G37" i="1"/>
  <c r="E147" i="1" l="1"/>
  <c r="G147" i="1" s="1"/>
  <c r="G77" i="1"/>
  <c r="C204" i="1"/>
  <c r="G194" i="1"/>
  <c r="G196" i="1" s="1"/>
  <c r="D204" i="1" s="1"/>
  <c r="C203" i="1"/>
  <c r="C202" i="1"/>
  <c r="C201" i="1"/>
  <c r="C200" i="1"/>
  <c r="G183" i="1"/>
  <c r="G173" i="1"/>
  <c r="G169" i="1"/>
  <c r="G168" i="1"/>
  <c r="G142" i="1"/>
  <c r="G137" i="1"/>
  <c r="G105" i="1"/>
  <c r="G128" i="1" s="1"/>
  <c r="G93" i="1"/>
  <c r="G88" i="1"/>
  <c r="G83" i="1"/>
  <c r="G72" i="1"/>
  <c r="G153" i="1" l="1"/>
  <c r="D202" i="1" s="1"/>
  <c r="G185" i="1"/>
  <c r="D203" i="1" s="1"/>
  <c r="G67" i="1"/>
  <c r="G62" i="1"/>
  <c r="G24" i="1"/>
  <c r="G25" i="1"/>
  <c r="G51" i="1"/>
  <c r="G50" i="1"/>
  <c r="G49" i="1"/>
  <c r="G48" i="1"/>
  <c r="G31" i="1"/>
  <c r="G30" i="1"/>
  <c r="G23" i="1"/>
  <c r="G95" i="1" l="1"/>
  <c r="D200" i="1" s="1"/>
  <c r="G53" i="1"/>
  <c r="D199" i="1" s="1"/>
  <c r="C199" i="1"/>
  <c r="D201" i="1"/>
  <c r="D205" i="1" l="1"/>
  <c r="D206" i="1" s="1"/>
  <c r="D207" i="1" s="1"/>
</calcChain>
</file>

<file path=xl/sharedStrings.xml><?xml version="1.0" encoding="utf-8"?>
<sst xmlns="http://schemas.openxmlformats.org/spreadsheetml/2006/main" count="305" uniqueCount="230">
  <si>
    <t>kom</t>
  </si>
  <si>
    <t>2.1.</t>
  </si>
  <si>
    <t>1.1.</t>
  </si>
  <si>
    <t>1.2.</t>
  </si>
  <si>
    <t>3.1.</t>
  </si>
  <si>
    <t>m'</t>
  </si>
  <si>
    <r>
      <t>m</t>
    </r>
    <r>
      <rPr>
        <vertAlign val="superscript"/>
        <sz val="11"/>
        <color theme="1"/>
        <rFont val="Calibri"/>
        <family val="2"/>
        <charset val="238"/>
        <scheme val="minor"/>
      </rPr>
      <t>2</t>
    </r>
  </si>
  <si>
    <t>OPĆE NAPOMENE</t>
  </si>
  <si>
    <t>1.</t>
  </si>
  <si>
    <t>Jedinica 
mjere 
(JM)</t>
  </si>
  <si>
    <t>Količina
(kol)</t>
  </si>
  <si>
    <t>Jedinična cijena
(JC)</t>
  </si>
  <si>
    <t>Ukupna 
cijena</t>
  </si>
  <si>
    <t>Opis stavke</t>
  </si>
  <si>
    <t>Rb.</t>
  </si>
  <si>
    <t>2.</t>
  </si>
  <si>
    <t>3.</t>
  </si>
  <si>
    <t>4.</t>
  </si>
  <si>
    <t>4.1.</t>
  </si>
  <si>
    <t>5.</t>
  </si>
  <si>
    <t>5.1.</t>
  </si>
  <si>
    <t>5.2.</t>
  </si>
  <si>
    <t>REKAPITULACIJA GRAĐEVINSKO-OBRTNIČKIH RADOVA</t>
  </si>
  <si>
    <t>PDV (25 %)</t>
  </si>
  <si>
    <t>UKUPNA CIJENA S PDV-om</t>
  </si>
  <si>
    <t xml:space="preserve">UKUPNA CIJENA: </t>
  </si>
  <si>
    <t>5.3.</t>
  </si>
  <si>
    <t>ZEMLJANI RADOVI</t>
  </si>
  <si>
    <r>
      <t>m</t>
    </r>
    <r>
      <rPr>
        <vertAlign val="superscript"/>
        <sz val="11"/>
        <color theme="1"/>
        <rFont val="Calibri"/>
        <family val="2"/>
        <charset val="238"/>
        <scheme val="minor"/>
      </rPr>
      <t>3</t>
    </r>
  </si>
  <si>
    <t>1.3.</t>
  </si>
  <si>
    <t xml:space="preserve">ZEMLJANI RADOVI UKUPNO: </t>
  </si>
  <si>
    <t>4.2.</t>
  </si>
  <si>
    <t>TROŠKOVNIK PROMETNIH POVRŠINA I OBORINSKE ODVODNJE</t>
  </si>
  <si>
    <t>U svim stavkama koje uključuju odvoz viška materijala na odlagalište, jedinične cijene moraju uključivati sve troškove deponiranja, uključujući utovar, istovar, razastiranje i planiranje. Izvođač radova je dužan u potpunosti osigurati prijevoz na samom gradilištu i na javnim prometnim površinama. Jediničnom je cijenom obuhvaćen i pronalazak odlagališta (uz odobrenje nadzornog inženjera), projekt uređenja odlagališta sa svim potrebnim suglasnostima kao i samo uređenje odlagališta.</t>
  </si>
  <si>
    <t xml:space="preserve">Geodetski radovi uključeni su u jedinične cijene stavaka troškovnika i neće se posebno obračunavati. Geodetski radovi obuhvaćaju: iskolčenje trase i svih njenih sastavnih dijelova, objekata u trasi i preko trase, objekata odvodnje, održavanje točaka operativnog poligona i repera, izradu geodetskog snimka izvedenog stanja,  te sva geodetska mjerenja, kojima se podaci iz projekta prenose na teren i obrnuto, osiguranje osi iskolčene trase, profiliranje, obnavljanje i održavanje iskolčenih oznaka na terenu za tijekom građenja, odnosno do predaje radova Investitoru. Geodetski radovi obuhvaćaju i obnovu stalnih geodetskih točaka u području zahvata uključujući sve potrebne radove za provedbu obnove sukladno zakonskoj regulativi, a u svemu prema naputcima područnog katastarskog ureda. Stalne geodetske točke evidentirane su prema geodetskoj podlozi izrađenoj za potrebe ovog projekta. </t>
  </si>
  <si>
    <t xml:space="preserve">Obračun se vrši prema dimenzijama iz projekta. Iskazane količine u troškovniku su iz dimenzija prikazanih u nacrtima. 
</t>
  </si>
  <si>
    <t xml:space="preserve">U zoni zahvata gdje je projektom naznačeno postojanje instalacija izvođač radova je obvezan u prisustvu nadzornog inženjera, a po potrebi i predstavnika vlasnika instalacija, izvršiti iskapanja radi utvrđivanja stvarnog položaja i dubine i postojećih instalacija i energetskih kabela uključivo i zatrpavanje rova po utvrđivanju položaja instalacija. Navedeni radovi moraju biti uključeni u  jedinične cijene stavaka troškovnika i neće se posebno obračunavati. </t>
  </si>
  <si>
    <t xml:space="preserve">Prije početka radova izvođač radova je dužan, u suradnji s nadzornim inženjerom, sačiniti popis turističke signalizacije i reklama, kako bi se temeljem istog od vlasnika turistčke signalizacije i reklama moglo zatražiti privremeno uklanjanje ili izmještanje (o trošku vlasnika) za vrijeme izvođenja radova. </t>
  </si>
  <si>
    <t xml:space="preserve">Izvođač radova je dužan održavati gradilište za vrijeme izvođenja radova (održavanje zelenila, vertikalne i horizontalne signalizacije, turističke signalizacije, privremene regulacije i svega ostalog što je u funkciji sigurnog odvijanje prometa). </t>
  </si>
  <si>
    <t>Izvođač radova  je dužan pri sastavljanju ponude obići buduće gradilište te za jedinične mjere ponuditi cijene koje obuhvaćaju potpun i konačan opis rada.</t>
  </si>
  <si>
    <t>PRIPREMNI RADOVI</t>
  </si>
  <si>
    <t>O.T.U.</t>
  </si>
  <si>
    <t>1-02.1</t>
  </si>
  <si>
    <t xml:space="preserve">ISKOLČENJE TRASE I OBJEKATA. </t>
  </si>
  <si>
    <t xml:space="preserve">Iskolčenje projektirane građevine obuhvaća sva geodetska mjerenja, kojima se podaci iz projekta prenose na teren ili s terena u projekte, osiguranje osi iskolčene trase, profiliranje, obnavljanje i održavanje iskolčenih oznaka na terenu za sve vrijeme građenja, odnosno do predaje radova Investitoru. </t>
  </si>
  <si>
    <t xml:space="preserve">Cijena obuhvaća i izradu Elaborata iskolčenja te geodetske snimke izvedenog stanja s prijavom nadležnom uredu za katastarske poslove. </t>
  </si>
  <si>
    <t>1.1.1.</t>
  </si>
  <si>
    <t>1.1.2.</t>
  </si>
  <si>
    <t>1.1.3.</t>
  </si>
  <si>
    <t>Iskolčenje građevine</t>
  </si>
  <si>
    <t>Izrada elaborata iskolčenja</t>
  </si>
  <si>
    <t>km</t>
  </si>
  <si>
    <t>1-03</t>
  </si>
  <si>
    <t>ČIŠĆENJE I PRIPREMA TERENA</t>
  </si>
  <si>
    <t>1-03.1</t>
  </si>
  <si>
    <t>UKLANJANJE GRMLJA I DRVEĆA</t>
  </si>
  <si>
    <t>Ovaj rad obuhvaća sječenje šiblja i stabala svih dimenzija, odsijecanje granja, rezanje stabala i debelih grana na dužine pogodne za prijevoz, vađenje korijenja, šiblja te starih
panjeva i panjeva novo posiječenih stabala, zatim odnošenje šiblja, granja, trupaca i panjeva izvan profila ceste na odlagalište koje se nalazi na udaljenosti do 10 km. Udubine od izvađenih panjeva na temeljnom tlu treba ispuniti istim materijalom kakav je na okolnom temeljnom tlu te izvesti zbijanje do propisane zbijenosti.</t>
  </si>
  <si>
    <t>Uklanjanje i krčenje grmlja i šiblja obračunava se po  kvadratnom metru očišćene zarasle površine: Ø&lt;10cm</t>
  </si>
  <si>
    <t>1.2.1.</t>
  </si>
  <si>
    <t>Uklanjanje drveća i panjeva obračunava se po komadu, uzimajući u obzir debljinu (profil) stabla (mjereno na visini 1m od zemlje): Ø10-Ø30cm</t>
  </si>
  <si>
    <t>1.2.2.</t>
  </si>
  <si>
    <t>1-03.5</t>
  </si>
  <si>
    <t>LOKACIJA I ZAŠTITA KOMUNALNIH I OSTALIH PRIKLJUČAKA</t>
  </si>
  <si>
    <t>Rad obuhvaća zaštitu komunalnih instalacija i ostalih priključaka, kao što su zračni i podzemni vodovi električne energije, plinovodi, telefonski vodovi, vodovodi, kanalizacija i drugo, koji su sastavni dio buduće prometnice, ili koji tijekom gradnje prometnice zbog primjerice prolaza teških i velikih vozila mogu biti ugrožene. 
Za sve radove zaštite Investitor će angažirati specijalizirane komunalne organizacije za izradu potrebne projektne dokumentacije.</t>
  </si>
  <si>
    <t>1.3.1.</t>
  </si>
  <si>
    <r>
      <rPr>
        <b/>
        <sz val="11"/>
        <color theme="1"/>
        <rFont val="Calibri"/>
        <family val="2"/>
        <charset val="238"/>
        <scheme val="minor"/>
      </rPr>
      <t>ZAŠTITA I PRELAGANJE POSTOJEĆEG VODOVODA</t>
    </r>
    <r>
      <rPr>
        <sz val="11"/>
        <color theme="1"/>
        <rFont val="Calibri"/>
        <family val="2"/>
        <charset val="238"/>
        <scheme val="minor"/>
      </rPr>
      <t xml:space="preserve">
Zaštita i/ili izmještanje postojećeg vodovoda na području predmetnog zahvata nakon što se utvrdi točan položaj instalacija na terenu. Točan položaj je potrebno utvrditi pri započinjanja radova na izvođenju predmetnog zahvata. Zaštitu vodovoda, izmještanje vodovoda i priključaka izvesti sukladno zahtjevu nadležne tvrtke koja upravlja predmetnom infrastrukturom. Rad obuhvaća sav potreban rad, materijal, izradu potrebnih elaborata i ishođenje suglasnosti. </t>
    </r>
  </si>
  <si>
    <r>
      <rPr>
        <b/>
        <sz val="11"/>
        <color theme="1"/>
        <rFont val="Calibri"/>
        <family val="2"/>
        <charset val="238"/>
        <scheme val="minor"/>
      </rPr>
      <t>ZAŠTITA I PRELAGANJE POSTOJEĆEG PLINOVODA</t>
    </r>
    <r>
      <rPr>
        <sz val="11"/>
        <color theme="1"/>
        <rFont val="Calibri"/>
        <family val="2"/>
        <charset val="238"/>
        <scheme val="minor"/>
      </rPr>
      <t xml:space="preserve">
Zaštita i/ili izmještanje postojećeg plinovoda na području predmetnog zahvata nakon što se utvrdi točan položaj instalacija na terenu. Točan položaj je potrebno utvrditi pri započinjanja radova na izvođenju predmetnog zahvata. Zaštitu plinovoda, izmještanje plinovoda i priključaka izvesti sukladno zahtjevu nadležne tvrtke koja upravlja predmetnom infrastrukturom. Rad obuhvaća sav potreban rad, materijal, izradu potrebnih elaborata i ishođenje suglasnosti. </t>
    </r>
  </si>
  <si>
    <r>
      <rPr>
        <b/>
        <sz val="11"/>
        <color theme="1"/>
        <rFont val="Calibri"/>
        <family val="2"/>
        <charset val="238"/>
        <scheme val="minor"/>
      </rPr>
      <t>ZAŠTITA I PRELAGANJE POSTOJEĆIH ELEKTRO INSTALACIJA</t>
    </r>
    <r>
      <rPr>
        <sz val="11"/>
        <color theme="1"/>
        <rFont val="Calibri"/>
        <family val="2"/>
        <charset val="238"/>
        <scheme val="minor"/>
      </rPr>
      <t xml:space="preserve">
Zaštita i/ili izmještanje postojeće NN mreže sa betonskim/čeličnim stupovima i rasvjetnim tijelima na području predmetnog zahvata. Izmještanje NN mreže i priključaka te betonskih stupova s rasvjetnim tijelima izvesti sukladno zahtjevu nadležne tvrtke koja upravlja predmetnom infrastrukturom. Rad obuhvaća sav potreban rad, materijal, izradu potrebnih elaborata i ishođenje suglasnosti. </t>
    </r>
  </si>
  <si>
    <t>1.3.2.</t>
  </si>
  <si>
    <t>1.3.3.</t>
  </si>
  <si>
    <t>1.3.4.</t>
  </si>
  <si>
    <r>
      <rPr>
        <b/>
        <sz val="11"/>
        <color theme="1"/>
        <rFont val="Calibri"/>
        <family val="2"/>
        <charset val="238"/>
        <scheme val="minor"/>
      </rPr>
      <t>ZAŠTITA I PRELAGANJE POSTOJEĆIH ELEKTRO KOMUNIKACIJSKIH INSTALACIJA</t>
    </r>
    <r>
      <rPr>
        <sz val="11"/>
        <color theme="1"/>
        <rFont val="Calibri"/>
        <family val="2"/>
        <charset val="238"/>
        <scheme val="minor"/>
      </rPr>
      <t xml:space="preserve">
Zaštita i/ili izmještanje postojećih elektro komunikacijskih instalacija na području predmetnog zahvata nakon što se utvrdi točan položaj instalacija na terenu. Točan položaj je potrebno utvrditi pri započinjanja radova na izvođenju predmetnog zahvata. Zaštitu EKI izvesti sukladno zahtjevu nadležne tvrtke koja upravlja predmetnom infrastrukturom. Rad obuhvaća sav potreban rad, materijal, izradu potrebnih elaborata i ishođenje suglasnosti. </t>
    </r>
  </si>
  <si>
    <t>2-01</t>
  </si>
  <si>
    <t>ISKOP HUMUSA</t>
  </si>
  <si>
    <t xml:space="preserve">Rad obuhvaća površinski iskop humusa u debljini sloja od 20cm, te prijevoz viška materijala na stalno ili privremeno odlagalište koje osigurava i održava izvođač radova. Tijekom iskopa humusa treba voditi računa o tome da bude omogućena poprečna i uzdužna odovodnja. Površine na kojima je nakon iskopa humusa predviđena izrada nasipa, potrebno je odmah urediti i sabiti, te izraditi prvi sloj nasipa. U završnoj fazi radova otkopanim materijalom vrši se humuziranje zelenih površina. Humus se iskopava strojno, buldozerima, bagerima ili univerzalnim strojevima. </t>
  </si>
  <si>
    <t>2.2.</t>
  </si>
  <si>
    <t>2-02</t>
  </si>
  <si>
    <t>ISKOPI U MATERIJALU ''C'' KATEGORIJE</t>
  </si>
  <si>
    <t>Iskopi na trasi koji su predviđeni projektom: iskopi u trasi za izvedbu ceste. Iskop se obavlja prema visinskim kotama iz projekta, te propisanim nagibima kosina.
Rad uključuje i utovar iskopanog materijala u prijevozna sredstva, prijevoz do deponije, deponiranje i uređenje deponije. Mjesto deponije dužan je osigurati izvođač radova.</t>
  </si>
  <si>
    <r>
      <t>Obračun po m</t>
    </r>
    <r>
      <rPr>
        <vertAlign val="superscript"/>
        <sz val="11"/>
        <color theme="1"/>
        <rFont val="Calibri"/>
        <family val="2"/>
        <charset val="238"/>
        <scheme val="minor"/>
      </rPr>
      <t>3</t>
    </r>
    <r>
      <rPr>
        <sz val="11"/>
        <color theme="1"/>
        <rFont val="Calibri"/>
        <family val="2"/>
        <charset val="238"/>
        <scheme val="minor"/>
      </rPr>
      <t xml:space="preserve"> stvarno iskopanog materijala mjereno u sraslom stanju. </t>
    </r>
  </si>
  <si>
    <r>
      <t>Obračun po m</t>
    </r>
    <r>
      <rPr>
        <vertAlign val="superscript"/>
        <sz val="11"/>
        <color theme="1"/>
        <rFont val="Calibri"/>
        <family val="2"/>
        <charset val="238"/>
        <scheme val="minor"/>
      </rPr>
      <t>3</t>
    </r>
    <r>
      <rPr>
        <sz val="11"/>
        <color theme="1"/>
        <rFont val="Calibri"/>
        <family val="2"/>
        <charset val="238"/>
        <scheme val="minor"/>
      </rPr>
      <t xml:space="preserve"> stvarno iskopanog humusa, mjereno u sraslom stanju. </t>
    </r>
  </si>
  <si>
    <t>2.3.</t>
  </si>
  <si>
    <t>2.4.</t>
  </si>
  <si>
    <t>2-08.2</t>
  </si>
  <si>
    <t>ZAMJENA SLOJA SLABONOSIVOG TEMELJNOG TLA BOLJIM MATERIJALOM</t>
  </si>
  <si>
    <t>Rad uključuje iskop sloja slabog materijala u temeljnom tlu s odvozom na odlagalište, te njegovu zamjenu izradom zbijenog nasipnog sloja od drobljenog kamena. Stavka uključuje nabavu, dobavu, prijevoz i ugradnju zamjenskog materijala (kamena). Predviđena debjina zamjene je cca. 25cm ili prema zahtjevu nadzornog inženjera. Izvođač radova dužan je osigurati sva potrebna ispitivanja radi uvida u kakvoću izvedene zamjene. Primjenu tog materijala odobrava nadzorni inženjer.</t>
  </si>
  <si>
    <r>
      <t>Obračun po m</t>
    </r>
    <r>
      <rPr>
        <vertAlign val="superscript"/>
        <sz val="11"/>
        <color theme="1"/>
        <rFont val="Calibri"/>
        <family val="2"/>
        <charset val="238"/>
        <scheme val="minor"/>
      </rPr>
      <t>3</t>
    </r>
    <r>
      <rPr>
        <sz val="11"/>
        <color theme="1"/>
        <rFont val="Calibri"/>
        <family val="2"/>
        <charset val="238"/>
        <scheme val="minor"/>
      </rPr>
      <t xml:space="preserve"> ugrađenog i zbijenog zamjenskog materijala. </t>
    </r>
  </si>
  <si>
    <t>2.5.</t>
  </si>
  <si>
    <t>2-08.4</t>
  </si>
  <si>
    <t xml:space="preserve">UREĐENJE SLABONOSIVOG TEMELJNOG TLA I POSTELJICE GEOTEKSTILOM </t>
  </si>
  <si>
    <r>
      <t>Obračun po m</t>
    </r>
    <r>
      <rPr>
        <vertAlign val="superscript"/>
        <sz val="11"/>
        <color theme="1"/>
        <rFont val="Calibri"/>
        <family val="2"/>
        <charset val="238"/>
        <scheme val="minor"/>
      </rPr>
      <t xml:space="preserve">2 </t>
    </r>
    <r>
      <rPr>
        <sz val="11"/>
        <color theme="1"/>
        <rFont val="Calibri"/>
        <family val="2"/>
        <charset val="238"/>
        <scheme val="minor"/>
      </rPr>
      <t xml:space="preserve">ugrađenog geotekstila. </t>
    </r>
  </si>
  <si>
    <t>2.6.</t>
  </si>
  <si>
    <t>2-09</t>
  </si>
  <si>
    <t>IZRADA NASIPA</t>
  </si>
  <si>
    <t>IZRADA NASIPA OD ZEMLJANIH MATERIJALA</t>
  </si>
  <si>
    <t>2-09.1</t>
  </si>
  <si>
    <t xml:space="preserve">Planiranje i poravnjanje eventualnih neravnina na temeljnom tlu i nabava, dobava i polaganje geotekstila kvalitete i klasifikacije prema OTU. Geotekstil tip 300g/m².
Rad obuhvaća polaganje geotekstila na pripremljeno temeljno tlo s preklapanjem i šivanjem. Preklapanje treba izvesti u smjeru nasipanja materijala. </t>
  </si>
  <si>
    <r>
      <t>Rad obuhvaća nabavu, prijevoz, nasipavanje, razastiranje, prema potrebi i vlaženje ili sušenje te planiranje zemljanog materijala u nasipu prema dimenzijama i nagibima iz projekta, kao i zbijanje prema zahtjevima iz OTU. Nasip se radi u slojevima orijentacijske debljine 30-50 cm. Za nasip je moguće koristiti i dio zemljanog materijala dobivenog iskopom (s gradilišne deponije) ili iz pozajmišta koje je dužan pronaći izvođač radova (uz suglasnost nadzornog inženjera). Rad uključuje i istovar materijala iz prijevozog sredstva. Zbijanje nasipa u zemljanim materijalima treba izvršiti tako, da se postigne stupanj zbijenosti u odnosu na standardni Proctor-ov psotupak Sz≥80-100 %, odnosno modul stišljivosti MS≥25-35 MN/m</t>
    </r>
    <r>
      <rPr>
        <vertAlign val="superscript"/>
        <sz val="11"/>
        <color theme="1"/>
        <rFont val="Calibri"/>
        <family val="2"/>
        <charset val="238"/>
        <scheme val="minor"/>
      </rPr>
      <t>2</t>
    </r>
    <r>
      <rPr>
        <sz val="11"/>
        <color theme="1"/>
        <rFont val="Calibri"/>
        <family val="2"/>
        <charset val="238"/>
        <scheme val="minor"/>
      </rPr>
      <t xml:space="preserve">. </t>
    </r>
  </si>
  <si>
    <r>
      <t>Obračun po m</t>
    </r>
    <r>
      <rPr>
        <vertAlign val="superscript"/>
        <sz val="11"/>
        <color theme="1"/>
        <rFont val="Calibri"/>
        <family val="2"/>
        <charset val="238"/>
        <scheme val="minor"/>
      </rPr>
      <t>3</t>
    </r>
    <r>
      <rPr>
        <sz val="11"/>
        <color theme="1"/>
        <rFont val="Calibri"/>
        <family val="2"/>
        <charset val="238"/>
        <scheme val="minor"/>
      </rPr>
      <t xml:space="preserve"> stvarno izvedenog nasipa. </t>
    </r>
  </si>
  <si>
    <t>2.7.</t>
  </si>
  <si>
    <t>2-10.1</t>
  </si>
  <si>
    <t>IZRADA POSTELJICE OD ZEMLJANIH MATERIJALA</t>
  </si>
  <si>
    <t xml:space="preserve">Grubo i fino strojno planiranje, te zbijanje glatkim valjcima ili valjcima s kotačima na pneumaticima.
Zbijanje posteljice uzemljanim materijalima treba izvršiti tako, da se postigne stupanj zbijenosti u odnosu na standardni Proctor-ov postupak Sz≥80-100%, odnosno modul stišljivosti Ms≥25-35MN/m². </t>
  </si>
  <si>
    <r>
      <t>Obračun po m</t>
    </r>
    <r>
      <rPr>
        <vertAlign val="superscript"/>
        <sz val="11"/>
        <color theme="1"/>
        <rFont val="Calibri"/>
        <family val="2"/>
        <charset val="238"/>
        <scheme val="minor"/>
      </rPr>
      <t>2</t>
    </r>
    <r>
      <rPr>
        <sz val="11"/>
        <color theme="1"/>
        <rFont val="Calibri"/>
        <family val="2"/>
        <charset val="238"/>
        <scheme val="minor"/>
      </rPr>
      <t xml:space="preserve"> stvarno izvedene posteljice. </t>
    </r>
  </si>
  <si>
    <t>2-16.1</t>
  </si>
  <si>
    <t>IZRADA BANKINA OD ZRNATOG KAMENOG MATERIJALA</t>
  </si>
  <si>
    <t xml:space="preserve">Nabava, dobava, razastiranje, planiranje i zbijanje sloja nesortiranog zrnatog kamenog materijala bankine širine 100 cm, debljine 15 cm u zbijenom stanju. Stavka obuhvaća nabavu, dobavu i prijevoz materijala, te potrebno razastiranje, ravnanje i zbijanje. </t>
  </si>
  <si>
    <t>Obračun po m' izvedene stabilizirane bankine širine 100 cm.</t>
  </si>
  <si>
    <t>ODVODNJA</t>
  </si>
  <si>
    <t>3-02</t>
  </si>
  <si>
    <t>DRENAŽE</t>
  </si>
  <si>
    <t>3-02.1</t>
  </si>
  <si>
    <t>IZRADA PROCIJEDNICA</t>
  </si>
  <si>
    <r>
      <t>Obračun po m</t>
    </r>
    <r>
      <rPr>
        <vertAlign val="superscript"/>
        <sz val="11"/>
        <color theme="1"/>
        <rFont val="Calibri"/>
        <family val="2"/>
        <charset val="238"/>
        <scheme val="minor"/>
      </rPr>
      <t>3</t>
    </r>
    <r>
      <rPr>
        <sz val="11"/>
        <color theme="1"/>
        <rFont val="Calibri"/>
        <family val="2"/>
        <charset val="238"/>
        <scheme val="minor"/>
      </rPr>
      <t xml:space="preserve"> ugrađenog zrnatog kamenog materijala. </t>
    </r>
  </si>
  <si>
    <r>
      <t>Rad obuhvaća nabavu, dobavu i ugradnju zrnatog kamenog materijala granulacije 30-60 mm za izvedbu tankog kontinuiranog drenažnog sloja kao produžetka donjeg nosivog sloja kolničke konstrukcije u širini bankina, obostrano ili samo u širini niže bankine, na isplaniranu podlogu u debljini 0.10 m. Materijal se ugrađuje i sabija laganim sredstvima za sabijanje do modula stišljivosti koji iznosi Ms≥35MN/m</t>
    </r>
    <r>
      <rPr>
        <vertAlign val="superscript"/>
        <sz val="11"/>
        <color theme="1"/>
        <rFont val="Calibri"/>
        <family val="2"/>
        <charset val="238"/>
        <scheme val="minor"/>
      </rPr>
      <t xml:space="preserve">2. </t>
    </r>
    <r>
      <rPr>
        <sz val="11"/>
        <color theme="1"/>
        <rFont val="Calibri"/>
        <family val="2"/>
        <charset val="238"/>
        <scheme val="minor"/>
      </rPr>
      <t xml:space="preserve">U stavku je uključen i iskop zemlje bankine i kasnije zatrpavanje za potrebe procjednica, te utovar i odvoz viška materijala na deponiju koju je dužan osigurati izvođač radova. </t>
    </r>
  </si>
  <si>
    <t>KOLNIČKA KONSTRUKCIJA</t>
  </si>
  <si>
    <t>NOSIVI SLOJEVI OD ZRNATOG KAMENOG MATERIJALA</t>
  </si>
  <si>
    <t>5-01</t>
  </si>
  <si>
    <t>Izrada donjeg nosivog sloja od mehanički zbijene drobljene kamene mješavine 0/63 mm na mjestima nove kolničke konstrukcije. Stavkom je obuhvaćena nabava, doprema i ugradnja (strojno razastiranje, planiranje i zbijanje do traženog modula stišljivosti ili stupnja zbijenosti) na uređenu i preuzetu podlogu. Zahtjevi kvalitete za: cestu, raskrižje, pristupne ceste, autobusna ugibališta, parkirališta (Sz=100%, Ms=80MN/m²), pješačke i biciklističke površine (Sz=97%, Ms=60MN/m²). 
Izvedba, kontrola kakvoće i obračun prema OTU 5-01.</t>
  </si>
  <si>
    <r>
      <t>Obračun po m</t>
    </r>
    <r>
      <rPr>
        <vertAlign val="superscript"/>
        <sz val="11"/>
        <color theme="1"/>
        <rFont val="Calibri"/>
        <family val="2"/>
        <charset val="238"/>
        <scheme val="minor"/>
      </rPr>
      <t>3</t>
    </r>
    <r>
      <rPr>
        <sz val="11"/>
        <color theme="1"/>
        <rFont val="Calibri"/>
        <family val="2"/>
        <charset val="238"/>
        <scheme val="minor"/>
      </rPr>
      <t xml:space="preserve"> ugrađenog materijala u zbijenom stanju za svaku debljinu sloja. </t>
    </r>
  </si>
  <si>
    <t>4.2.1.</t>
  </si>
  <si>
    <t>4.1.1.</t>
  </si>
  <si>
    <t>13108-1</t>
  </si>
  <si>
    <t>NOSIVI SLOJEVI (AC base)</t>
  </si>
  <si>
    <t>Strojna izrada asfaltnog nosivog  sloja (AC base),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ugradnja (razastiranje i zbijanje). Izvedba, kontrola kakvoće i obračun prema HRN EN 13108-1 za srednje i teško prometno opterećenje. U cijenu izvedbe nosivog sloja uključeno je čišćenje podloge te nabava, prijevoz i prskanje bitumenskom emulzijom prije izvedbe samog sloja u količini od 0.30 kg/m².</t>
  </si>
  <si>
    <r>
      <t>Obračun po m</t>
    </r>
    <r>
      <rPr>
        <vertAlign val="superscript"/>
        <sz val="11"/>
        <color theme="1"/>
        <rFont val="Calibri"/>
        <family val="2"/>
        <charset val="238"/>
      </rPr>
      <t>2</t>
    </r>
    <r>
      <rPr>
        <sz val="11"/>
        <color theme="1"/>
        <rFont val="Calibri"/>
        <family val="2"/>
        <charset val="238"/>
      </rPr>
      <t xml:space="preserve"> ugrađenog nosivog sloja. </t>
    </r>
  </si>
  <si>
    <t>HABAJUĆI SLOJEVI (AC surf)</t>
  </si>
  <si>
    <t>Strojna izrada asfaltnog habajućeg sloja (AC surf),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ugradba (razastiranje i zbijanje). Izvedba, kontrola kakvoće i obračun prema HRN EN 13108-1 za srednje i teško prometno opterećenje. U cijenu izvedbe habajućeg sloja uključeno je čišćenje podloge te nabava, prijevoz i prskanje bitumenskom emulzijom prije izvedbe samog sloja u količini od 0.30 kg/m².</t>
  </si>
  <si>
    <r>
      <t>Obračun po m</t>
    </r>
    <r>
      <rPr>
        <vertAlign val="superscript"/>
        <sz val="11"/>
        <color theme="1"/>
        <rFont val="Calibri"/>
        <family val="2"/>
        <charset val="238"/>
      </rPr>
      <t>2</t>
    </r>
    <r>
      <rPr>
        <sz val="11"/>
        <color theme="1"/>
        <rFont val="Calibri"/>
        <family val="2"/>
        <charset val="238"/>
      </rPr>
      <t xml:space="preserve"> ugrađenog habajućeg sloja. </t>
    </r>
  </si>
  <si>
    <t xml:space="preserve">Izrada nosivog sloja od asfaltbetona AC 22 base 50/70 AG6 M2-E debljine 6 cm na novoj kolničkoj konstrukciji ceste. </t>
  </si>
  <si>
    <t xml:space="preserve">Izrada habajućeg sloja od asfaltbetona AC 11 surf 50/70 AG1 M4-E debljine 4 cm na novoj kolničkoj konstrukciji ceste. </t>
  </si>
  <si>
    <t>OPREMA CESTE</t>
  </si>
  <si>
    <t>9-01</t>
  </si>
  <si>
    <t>PROMETNI ZNAKOVI (OKOMITA SIGNALIZACIJA)</t>
  </si>
  <si>
    <t>Sve postojeće prometne znakove koji zadovoljavaju uvjete iz važećih zakona, pravilnika, te normi vezanih uz prometne znakove, a u pogledu retrorefleksije, veličine znakova i sl., te čija je očuvanost na zadovoljavajućoj razini, potrebno je propisno ugraditi na za to predviđeno mjesto prema detaljima iz projekta.</t>
  </si>
  <si>
    <t>Ovaj rad obuhvaća nabavu i postavljanje svih vrsta prometnih znakova u svemu prema projektu prometne opreme ceste. 
Prometni znakovi svojom vrstom, značenjem, oblikom, bojom, veličinom i načinom postavljanja trebaju biti u skladu s Pravilnikom o prometnim znakovima, signalizaciji i opremi na cestama (N.N. 33/05, 64/05, 155/05 i 14/11), te hrvatskim normama.</t>
  </si>
  <si>
    <t xml:space="preserve">Radovi nemogu započeti bez privremene regulacije prometa za vrijeme izvođenja radova. Izvođač je dužan osigurati Projekte privremene regulacije prometa, te pri sastavljanju ponude obići buduće gradilište te ukalkulirati u ponudu prometne znakove privremene regulacije prometa u potrebnom broju, obliku i s tehničkim obilježjima u skladu sa napredovanjem radova i zahtjevima zakonom nadležnih institucija, te ishođenje svih potrebnih suglasnosti.
Radovi se posebno ne obračunavaju i ne naplaćuju već ih treba uključiti u cijenu horizontalne i vertikalne prometne signalizacije predviđene ovim troškovnikom.
Prometni znakovi privremene regulacije prometa su oblika trokuta, kruga ili pravokutnika, a postavljaju na stupove kružna presjeka obojeni crvenom i bijelom bojom (d=25 cm). Rad obuhvaća nabavu, prijevoz, postavljanje i premještanje prometnih znakova sa stupovima i temeljima ili nogarima za K21, a osim postavljanja obvezna je i kontrola zbog eventulanog rušenja ili oštećenja, kao i kontrola napajanja za svjetleće prometne znakove i mobilne semafore. 
Nakon završetka svih radova znakovi privremene regulacije prometa moraju se ukloniti, a ostaju u vlasništvu Izvođača.  </t>
  </si>
  <si>
    <t>Prometni znakovi pričvršćuju se na stupove koji su izrađeni od Fe cijevi i zaštićeni protiv korozije postupkom vrućeg cinčanja.
Pri postavljanju prometni znak treba zakrenuti za 3-5° u odnosu na os prometnice da se izbjegne intenzivna refleksija i smanji kontrast oznaka, znaka i pozadine koja je osvijetljena. Klasa retrorefleksije sukladno Pravilniku. Na isti se stup ne smije postaviti više od dva prometna znaka. Na istom stupu ukoliko je više prometnih znakova klasa retrorefleksije mora biti ona veća (II ili III). Stupovi znakova postavljaju se u betonske temelje minimalne kakvoće betona C 20/25, oblika zarubljene piramide čije su stranice donjeg kvadrata 30 cm i gornjeg 20 cm.</t>
  </si>
  <si>
    <t xml:space="preserve">Obračun radova postavljanja prometnih znakova se obračunava po komadu postavljenog znaka zajedno sa stupom i temeljom. </t>
  </si>
  <si>
    <t>9-01.2</t>
  </si>
  <si>
    <t>PROMETNI ZNAKOVI IZRIČITIH NAREDBI</t>
  </si>
  <si>
    <t>Prometni znakovi izričitih naredbi su kružnog oblika (iznimno osmerokut ili istostraničan trokut) i postavljaju se na stupove kružna presjeka. Dimenzije znakova određene su Pravilnikom o prometnim znakovima, signalizaciji i opremi na cestama (N.N. 33/05, 64/05, 155/05 i 14/11) i HR normama.
Rad obuhvaća nabavu, prijevoz i postavljanje prometnoga znaka sa stupom i temeljem. Obračunava se prema broju postavljenih znakova određenih dimenzija, uključujući stupove, sva oprema i pribor za pričvrščivanje prometnih znakova i temelje s nosivom konstrukcijom.</t>
  </si>
  <si>
    <t>5.1.1.</t>
  </si>
  <si>
    <t>5.1.2.</t>
  </si>
  <si>
    <t>Znak B02; osmerokut; 60 cm</t>
  </si>
  <si>
    <t>9-01.3</t>
  </si>
  <si>
    <t>PROMETNI ZNAKOVI OBAVIJESTI</t>
  </si>
  <si>
    <t>Prometni znakovi obavijesti su oblika kruga, kvadrata ili pravokutnika, a postavljaju na stupove kružna presjeka. 
Rad obuhvaća nabavu, prijevoz i postavljanje prometnoga znaka sa stupovima i temeljima ili nosačima za stup semafora. Obračunava se prema broju postavljenih znakova određenih dimenzija, uključujući stupove, sva oprema i pribor za pričvršćivanje prometnih znakova i temelje s nosivom konstrukcijom.</t>
  </si>
  <si>
    <t>5.2.1.</t>
  </si>
  <si>
    <t>9-01.4</t>
  </si>
  <si>
    <t>PRIVREMENA REGULACIJA PROMETA</t>
  </si>
  <si>
    <t>Radovi nemogu započeti bez privremene regulacije prometa za vrijeme izvođenja radova. Prometni znakovi privremene regulacije prometa su oblika trokuta, kruga ili pravokutnika, a postavljaju na stupove kružna presjeka obojeni crvenom i bijelom bojom (d=25 cm). 
Osim postavljanja obvezna je i kontrola zbog eventulanog rušenja ili oštećenja, kao i kontrola napajanja za svjetleće prometne znakove i mobilne semafore. Obzirom na opseg i sigurnost sudionika u prometu i djelatnika ukoliko se ne može primjeniti predviđena tipska privremena regulacija prometa, izvođač radova dužan je naručiti Projekt privremene regulacije prometa za svako odstupanje od tipske regulacije, a sukladno dinamici i ishoditi sva potrebna odobrenja.</t>
  </si>
  <si>
    <t>Prometni znakovi privremene regulacije se nakon završetka jedne grupe radova postavljaju prema Projektu privremene regulacije prometa za slijedeću grupu radova. Moguće je prometne znakove koristiti više puta za cijelo vrijeme izvođenja radova. Nakon završetka radova znakovi privremene regulacije prometa ostaju u vlasništvu Izvođača.</t>
  </si>
  <si>
    <t xml:space="preserve">Obračun prema komadu projekta privremene regulacije prometa. </t>
  </si>
  <si>
    <t>Projekt privremene regulacije prometa</t>
  </si>
  <si>
    <t xml:space="preserve">PRIPREMNI RADOVI UKUPNO: </t>
  </si>
  <si>
    <t xml:space="preserve">ODVODNJA UKUPNO: </t>
  </si>
  <si>
    <t xml:space="preserve">KOLNIČKA KONSTRUKCIJA UKUPNO: </t>
  </si>
  <si>
    <t xml:space="preserve">OPREMA CESTE UKUPNO: </t>
  </si>
  <si>
    <t>Izrada geodetske snimke izvedenog stanja</t>
  </si>
  <si>
    <t>6.</t>
  </si>
  <si>
    <t>KONTROLA IZVEDBE</t>
  </si>
  <si>
    <t xml:space="preserve">TROŠKOVI KONTROLNIH ISPITIVANJA KVALITETE I IZVEDENIH RADOVA. </t>
  </si>
  <si>
    <t>Podrazumijeva kontrolna ispitivanja na trasi, uzimanje uzoraka i njihovu laboratorijsku obradu i ispitivanje svih ugrađenih slojeva kolničke konstrukcije i betonskih konstrukcija sa izvješćima o provedenim kontrolnim ispitivanjima posteljice i mehanički zbijenog nosivog sloja kolničke konstrukcije i kontrolnim ispitivanjima proizvedenih asfaltnih mješavina i svojstvima neporemećenih uzoraka iz kolnika cestovne prometnice, te izvješćem za betonske konstrukcije.
Ispitivanje se mora vršiti u skladu sa "Programom kontrole i osiguranja kakvoće", prema OTU, Hrvatske ceste d.o.o., knjige I, II, III i IV, 2001. godina. U cijeni su obuhvaćena sva potrebna kontrolna ispitivanja za prometne površine i objekte na dionici. Tekuća ispitivanja su obaveza izvođača radova i nisu obuhvaćena u ovoj cijeni.</t>
  </si>
  <si>
    <t>6.1.</t>
  </si>
  <si>
    <t xml:space="preserve">Obračun prema kompletu izvedenih ispitvanja. </t>
  </si>
  <si>
    <t>komplet</t>
  </si>
  <si>
    <t xml:space="preserve">KONTROLA IZVEDBE UKUPNO: </t>
  </si>
  <si>
    <t xml:space="preserve">Izrada nosivog sloja kamena debljine 40 cm. Sloj se izvodi u novoj kolničkoj konstrukciji ceste. </t>
  </si>
  <si>
    <t xml:space="preserve">
                                                                                                                                                                                                                                                                                                                                                                                                                                                                                                                                                                         </t>
  </si>
  <si>
    <t>HELION GROUP d.o.o. 
Županijska 43, Osijek
Projektant: Dejan Mikulić, mag.ing.aedif.</t>
  </si>
  <si>
    <t>1-03.2</t>
  </si>
  <si>
    <t>UKLANJANJE UMJETNIH OBJEKATA, PROMETNIH ZNAKOVA, REKLAMNIH PLOČA I SLIČNO</t>
  </si>
  <si>
    <t>Rušenja, iskop, utovar, prijevoz na deponiju, deponiranje i uređenje deponije postojeće kolničke konstrukcije, rubnjaka, betonskih kanalica, postojećih rigola, elemenata koje se ne mogu demontirati (npr. zidane nadstrešnice i sl.). Stavka obuhvaća i strojno zasijecanje asfalta na mjestima uklapanja, pri izvedbi prokopa i sl.</t>
  </si>
  <si>
    <t xml:space="preserve">Vađenje, demontiranje i izmještanje prometnih znakova, reklamnih ploča, čeličnih odbojnika, ograda i druge prometne opreme na cesti treba obaviti tako da se svi sastavni dijelovi sačuvaju neoštećeni i da ih je moguće opet upotrijebiti. Izvođač je dužan održavati gradilište za vrijeme izvođenja radova (održavanje zelenila, vertikalne, horizontalne i ostale signalizacije, privremene regulacije i svega ostalog što je u funkciji sigurnog odvijanje prometa). </t>
  </si>
  <si>
    <t>Prije početka radova izvođač radova je dužan u suradnji s nadzornim inženjerom sačiniti popis turističke signalizacije i reklama, kako bi se temeljem istog od vlasnika turistčke signalizacije i reklama moglo zatražiti privremeno uklanjanje ili izmještanje (o trošku vlasnika) za vrijeme izvođenja radova. Postojeći turistički znakovi se zadržavaju.</t>
  </si>
  <si>
    <t xml:space="preserve">Strojno zasijecanje na mjestima uklapanja na postojeće stanje. </t>
  </si>
  <si>
    <t>Visinsko uklapanje poklopaca sa okvirom postojećih revizijskih okana različitih komunalnih instalacija koji se nalaze u području zahvata. Rad obuhvaća uklanjanje postojećih poklopaca sa okvirom, popravak oštećenih dijelova okna, betoniranje i ponovnu ugradnju  poklopca na kotu određenu projektom.</t>
  </si>
  <si>
    <t>1.4.</t>
  </si>
  <si>
    <t>1-03.4</t>
  </si>
  <si>
    <t>UKLANJANJE ILI PREMJEŠTANJE POSTOJEĆIH KOMUNALNIH INSTALACIJA</t>
  </si>
  <si>
    <t>Uklanjanje, izmještanje i zaštita postojećih komunalnih i drugih instalacija. Rad obuhvaća sav rad i materijal potreban za uklanjanje, izmještanje ili dovođenje instalacija u ispravno stanje; izradu projektne dokumentacije (ako to zahtjeva vlasnik), odnosno utovar i odvoz na odlagalište koje odobri Nadzorni inženjer (za instalacije koje se uklanjaju) uključujući deponiranje i uruređenje odlagališta. Točan položaj izmještanja/zaštite utvrditi s vlasnicima instalacija.</t>
  </si>
  <si>
    <t>1.4.1.</t>
  </si>
  <si>
    <t>1.5.</t>
  </si>
  <si>
    <t>1.5.1.</t>
  </si>
  <si>
    <t>1.5.2.</t>
  </si>
  <si>
    <t>1.5.3.</t>
  </si>
  <si>
    <t>1.5.4.</t>
  </si>
  <si>
    <t xml:space="preserve">Rušenje postojećeg betonskog platoa u prosječnoj debljini od 20 cm. </t>
  </si>
  <si>
    <t xml:space="preserve">Rušenje postojećeg betonskog kolnog prilaza u prosječnoj debljini od 15 cm. </t>
  </si>
  <si>
    <r>
      <t xml:space="preserve">Rušenje postojeće kolničke konstrukcije konstrukcije u prosječnoj debljini od </t>
    </r>
    <r>
      <rPr>
        <sz val="11"/>
        <rFont val="Calibri"/>
        <family val="2"/>
        <charset val="238"/>
        <scheme val="minor"/>
      </rPr>
      <t>45cm</t>
    </r>
    <r>
      <rPr>
        <sz val="11"/>
        <color theme="1"/>
        <rFont val="Calibri"/>
        <family val="2"/>
        <charset val="238"/>
        <scheme val="minor"/>
      </rPr>
      <t xml:space="preserve"> na spojevima ceste sa javnim cestama. </t>
    </r>
  </si>
  <si>
    <t>3.2.</t>
  </si>
  <si>
    <t>3-02.2</t>
  </si>
  <si>
    <t>IZRADA PLITKIH DRENAŽA</t>
  </si>
  <si>
    <t>Rad obuhvaća strojni iskop materijala za drenažni rov. Dno rova mora biti na većoj dubini od dubine smrzavanja tla, uređeno i isplanirano u zadani nagib i pad dna prema projektu. Na izravnano i uređeno dno rova ugrađuje se podloga od gline ili betona prema detaljima iz projekta. Betonska podloga se ugrađuje na uređenu podlogu prema projektu najniže klase C 20/25.
Drenažne cijevi su tvornički proizvedene perforirane cijevi od tvrdog PVC profila 10 cm. Drenažne cijevi se polažu na preuzetu podlogu, oblažu se filtarskim slojem od šljunka ili tucanika krupnoće 8-63 mm, debljine sukladno odredbama HRN U. S4. 062. Ugradnja filtarskog kamenog sloja prema projektu izvodi se nakon ugradnje drenažne cijevi.
Rov se iznad drenažnog sloja ispunjava zrnatim kamenim materijalom kakvoće i zbijenosti ovisno o uvjetima iz projekta.</t>
  </si>
  <si>
    <t xml:space="preserve">Obračun po m' izvedenog drenažnog sustava. </t>
  </si>
  <si>
    <t>3.3.</t>
  </si>
  <si>
    <t>3-04.9</t>
  </si>
  <si>
    <t>BETONSKA SEGMENTNA KANALICA</t>
  </si>
  <si>
    <t>Ugradnja tipskih betonskih kanalica dimenzija u sloj podložnog betona klase C 16/20 debljine 10 cm. Stavkom je obuhvaćena izrada, planiranje i zbijanje podloge, nabava i ugradnja podložnog materijala i kanalice, prijevoz i prijenos, privremeno skladištenje, obrada spojnica, postavljanje i uklanjanje potrebne oplate,  te sav potrebni rad, opremu i materijal. Izvedba, kontrola kakvoće i obračun prema OTU 3-04.9.</t>
  </si>
  <si>
    <t>3.3.1.</t>
  </si>
  <si>
    <t>3.3.2.</t>
  </si>
  <si>
    <t xml:space="preserve">Obračun po m' ugrađene kanalice. </t>
  </si>
  <si>
    <t>Segmentna kanalica dimenzija 23x8x50 cm na kolnim ulazima i kod betonskog platoa</t>
  </si>
  <si>
    <t xml:space="preserve">Segmentna kanalica dimenzija 35x10x50 cm uz postojeće objekte. </t>
  </si>
  <si>
    <t>3.4.</t>
  </si>
  <si>
    <t>SLIVNIK BEZ TALOŽNICE, S RAVNOM REŠETKOM 300x500 mm</t>
  </si>
  <si>
    <t xml:space="preserve">Dobava i montaža ACO Combipoint PP cestovnog  slivnika s izljevom DN 150, bez taložnice, ukupne visine 80 cm, sastavljenog od tipskih elemenata svjetlog promjera 375 mm, izrađenih iz polipropilena. Sastavne elemente je moguće fino podešavati po visini,  zaokretati po vertikalnoj osi i podešavati po poprečnom nagibu do najviše 10%. Svi spojevi standardnih elemenata izvedeni su preko integrirane EPDM brtve i osiguravaju vodonepropusnost do 0,5 bara prema DIN 4060. Ravna pokrovna lijevano željezna rešetka je veličine 300 x 500 mm, razreda opterećenja D400 prema HRN EN 124, s PEWEPREN uloškom protiv lupanja i multifunkcionalnim zglobom koji omogućava otvaranje rešetke do 110⁰. Upojna površina rešetke je 560 cm², a učvršćenje rešetke za okvir izvedeno je poliuretanskim kopčama. </t>
  </si>
  <si>
    <t xml:space="preserve">Obračun po komadu ugrađenog slivnika. </t>
  </si>
  <si>
    <t>3.5.</t>
  </si>
  <si>
    <t>POLAGANJE PODZEMNE CIJEVI ZA OBORINSKU ODVODNJU</t>
  </si>
  <si>
    <t>Dobava i ugradnja tvrdih PVC cijevi za oborinsku odvodnju uključujući brtveni materijal. Cijevi položiti u zemljani rov na posteljicu od pijeska debljine 10 cm, te po pravcu nivelirati. Padove cjevovoda izvesti prema projektu. Položenu cijev zasuti pjeskom i drobljenim kamenom uz nabijanje. U cijenu uračunati iskop zemljanog rova i nasip pijeska. Način spajanja cijevi međusobno i na kontrolno okno mora osiguravati trajnu vodonepropusnost svih spojeva. Uz cijevi nabaviti i dopremiti sav potreban spojni materijal i potrebne alate za montažu cijevi prema uputama proizvođača. Jediničnom cijenom stavke obuhvačen je sav brtveni materijal, svi potrebni radovi i transporti potrebni za izvršenje stavke.</t>
  </si>
  <si>
    <t>DN 200</t>
  </si>
  <si>
    <t xml:space="preserve">Obračun po m' ugrađenje cijevi. </t>
  </si>
  <si>
    <t>3.5.1.</t>
  </si>
  <si>
    <t>4.3.</t>
  </si>
  <si>
    <t>4.3.1.</t>
  </si>
  <si>
    <t>4.4.</t>
  </si>
  <si>
    <t>P.T.U.1</t>
  </si>
  <si>
    <t xml:space="preserve">IZRADA BETONSKE POVRŠINE POKRAJ NOVE CESTE. </t>
  </si>
  <si>
    <t xml:space="preserve">Stavkom je obuhvaćena nabava betona C 25/30, izrada oplate, čišćenje površine prije izvedbe radova, izrada tamponskog sloja šljunka, svi prijevozi i prijenosi, rad na ugradnji i njezi betona te sav potreban rad i materijal. Prilikom izrade betonske površina, obavezno voditi računa da se na minimalno svakih 2 m osigura dilatacijska reška kako ne bi došlo do pucanja betona. </t>
  </si>
  <si>
    <r>
      <t>Obračun po m</t>
    </r>
    <r>
      <rPr>
        <vertAlign val="superscript"/>
        <sz val="11"/>
        <color theme="1"/>
        <rFont val="Calibri"/>
        <family val="2"/>
        <charset val="238"/>
      </rPr>
      <t>3</t>
    </r>
    <r>
      <rPr>
        <sz val="11"/>
        <color theme="1"/>
        <rFont val="Calibri"/>
        <family val="2"/>
        <charset val="238"/>
      </rPr>
      <t xml:space="preserve"> ugrađenog betona debljine 15 cm. </t>
    </r>
  </si>
  <si>
    <t>4.4.1.</t>
  </si>
  <si>
    <t>Znak B31; krug; 60 cm</t>
  </si>
  <si>
    <t>Znak C01, 60x60 cm</t>
  </si>
  <si>
    <t>PROMETNI ZNAKOVI OPASNOSTI</t>
  </si>
  <si>
    <t xml:space="preserve">Prometni se znakovi opasnosti (oblika istostraničnog trokuta) postavljaju na stupove kružna presjeka. Dimenzije znakova određene su Pravilnikom o prometnim znakovima, signalizaciji i opremi na cestama (NN 33/05, 64/05, 155/05, 14/11) i HR normama. Rad obuhvaća nabavu, prijevoz i postavljanje prometnog znaka sa stupom i temeljem. Obračunava se prema broju postavljenih znakova određenih dimenzija, uključujući stupove, sva oprema i pribor za pričvršćivanje prometnih znakova i temelje s nosivom konstrukcijom. </t>
  </si>
  <si>
    <t>Znak A14, 60x60x60 cm</t>
  </si>
  <si>
    <t>5.4.</t>
  </si>
  <si>
    <t>5.4.1.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</si>
</sst>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font>
    <font>
      <sz val="11"/>
      <color indexed="8"/>
      <name val="Calibri"/>
      <family val="2"/>
      <charset val="238"/>
    </font>
    <font>
      <sz val="10"/>
      <name val="Arial"/>
      <family val="2"/>
      <charset val="238"/>
    </font>
    <font>
      <sz val="10"/>
      <name val="Helv"/>
    </font>
    <font>
      <sz val="11"/>
      <name val="Arial"/>
      <family val="2"/>
    </font>
    <font>
      <b/>
      <sz val="11"/>
      <name val="Arial"/>
      <family val="2"/>
    </font>
    <font>
      <sz val="11"/>
      <name val="Calibri"/>
      <family val="2"/>
      <charset val="238"/>
      <scheme val="minor"/>
    </font>
    <font>
      <sz val="11"/>
      <color theme="1"/>
      <name val="Calibri"/>
      <family val="2"/>
      <charset val="238"/>
    </font>
    <font>
      <b/>
      <sz val="11"/>
      <color theme="1"/>
      <name val="Calibri"/>
      <family val="2"/>
      <charset val="238"/>
    </font>
    <font>
      <sz val="12"/>
      <color theme="1"/>
      <name val="Calibri"/>
      <family val="2"/>
      <charset val="238"/>
      <scheme val="minor"/>
    </font>
    <font>
      <vertAlign val="superscript"/>
      <sz val="11"/>
      <color theme="1"/>
      <name val="Calibri"/>
      <family val="2"/>
      <charset val="238"/>
      <scheme val="minor"/>
    </font>
    <font>
      <i/>
      <sz val="11"/>
      <color theme="1"/>
      <name val="Calibri"/>
      <family val="2"/>
      <charset val="238"/>
      <scheme val="minor"/>
    </font>
    <font>
      <b/>
      <i/>
      <sz val="11"/>
      <color theme="1"/>
      <name val="Calibri"/>
      <family val="2"/>
      <charset val="238"/>
      <scheme val="minor"/>
    </font>
    <font>
      <sz val="11"/>
      <color rgb="FFFF0000"/>
      <name val="Calibri"/>
      <family val="2"/>
      <charset val="238"/>
      <scheme val="minor"/>
    </font>
    <font>
      <b/>
      <sz val="11"/>
      <name val="Arial"/>
      <family val="2"/>
      <charset val="238"/>
    </font>
    <font>
      <vertAlign val="superscript"/>
      <sz val="11"/>
      <color theme="1"/>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top/>
      <bottom style="double">
        <color indexed="64"/>
      </bottom>
      <diagonal/>
    </border>
  </borders>
  <cellStyleXfs count="14">
    <xf numFmtId="0" fontId="0" fillId="0" borderId="0"/>
    <xf numFmtId="0" fontId="3" fillId="0" borderId="0"/>
    <xf numFmtId="0" fontId="4"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6" fillId="0" borderId="0"/>
    <xf numFmtId="0" fontId="4" fillId="0" borderId="0"/>
    <xf numFmtId="0" fontId="5" fillId="0" borderId="0"/>
  </cellStyleXfs>
  <cellXfs count="117">
    <xf numFmtId="0" fontId="0" fillId="0" borderId="0" xfId="0"/>
    <xf numFmtId="0" fontId="0" fillId="0" borderId="0" xfId="4" applyNumberFormat="1" applyFont="1" applyAlignment="1" applyProtection="1">
      <alignment horizontal="justify" vertical="top" wrapText="1"/>
    </xf>
    <xf numFmtId="0" fontId="11" fillId="0" borderId="0" xfId="1" applyFont="1" applyFill="1" applyBorder="1" applyAlignment="1" applyProtection="1">
      <alignment horizontal="center" vertical="top"/>
    </xf>
    <xf numFmtId="164" fontId="2" fillId="0" borderId="0" xfId="4" applyNumberFormat="1" applyFont="1" applyFill="1" applyBorder="1" applyAlignment="1" applyProtection="1">
      <alignment horizontal="center" vertical="center"/>
    </xf>
    <xf numFmtId="2" fontId="2" fillId="0" borderId="0" xfId="4" applyNumberFormat="1" applyFont="1" applyFill="1" applyBorder="1" applyAlignment="1" applyProtection="1">
      <alignment horizontal="center" vertical="center"/>
    </xf>
    <xf numFmtId="0" fontId="17" fillId="0" borderId="0" xfId="1" applyNumberFormat="1" applyFont="1" applyFill="1" applyBorder="1" applyAlignment="1" applyProtection="1">
      <alignment horizontal="center" vertical="top"/>
    </xf>
    <xf numFmtId="49" fontId="7" fillId="0" borderId="0" xfId="1" applyNumberFormat="1" applyFont="1" applyFill="1" applyBorder="1" applyAlignment="1" applyProtection="1">
      <alignment horizontal="center" vertical="top"/>
    </xf>
    <xf numFmtId="49" fontId="10" fillId="0" borderId="0" xfId="1" applyNumberFormat="1" applyFont="1" applyFill="1" applyBorder="1" applyAlignment="1" applyProtection="1">
      <alignment horizontal="center" vertical="top"/>
    </xf>
    <xf numFmtId="49" fontId="11" fillId="0" borderId="0" xfId="1" applyNumberFormat="1" applyFont="1" applyFill="1" applyBorder="1" applyAlignment="1" applyProtection="1">
      <alignment horizontal="center" vertical="top"/>
    </xf>
    <xf numFmtId="0" fontId="1" fillId="0" borderId="0" xfId="4" applyFont="1" applyBorder="1" applyAlignment="1" applyProtection="1">
      <alignment horizontal="center" vertical="center"/>
    </xf>
    <xf numFmtId="2" fontId="10" fillId="0" borderId="0" xfId="1" applyNumberFormat="1" applyFont="1" applyBorder="1" applyAlignment="1" applyProtection="1">
      <alignment horizontal="center"/>
    </xf>
    <xf numFmtId="164" fontId="1" fillId="0" borderId="0" xfId="4" applyNumberFormat="1" applyFont="1" applyBorder="1" applyAlignment="1" applyProtection="1">
      <alignment horizontal="center" vertical="center"/>
    </xf>
    <xf numFmtId="0" fontId="11" fillId="0" borderId="5" xfId="1" applyFont="1" applyFill="1" applyBorder="1" applyAlignment="1" applyProtection="1">
      <alignment horizontal="center" vertical="top"/>
    </xf>
    <xf numFmtId="0" fontId="11" fillId="0" borderId="6" xfId="1" applyFont="1" applyFill="1" applyBorder="1" applyAlignment="1" applyProtection="1">
      <alignment horizontal="center" vertical="top"/>
    </xf>
    <xf numFmtId="0" fontId="11" fillId="0" borderId="7" xfId="1" applyFont="1" applyFill="1" applyBorder="1" applyAlignment="1" applyProtection="1">
      <alignment horizontal="center" vertical="top"/>
    </xf>
    <xf numFmtId="164" fontId="0" fillId="2" borderId="5" xfId="4" applyNumberFormat="1" applyFont="1" applyFill="1" applyBorder="1" applyAlignment="1" applyProtection="1">
      <alignment horizontal="center" vertical="center"/>
    </xf>
    <xf numFmtId="164" fontId="0" fillId="2" borderId="6" xfId="4" applyNumberFormat="1" applyFont="1" applyFill="1" applyBorder="1" applyAlignment="1" applyProtection="1">
      <alignment horizontal="center" vertical="center"/>
    </xf>
    <xf numFmtId="164" fontId="0" fillId="2" borderId="7" xfId="4" applyNumberFormat="1" applyFont="1" applyFill="1" applyBorder="1" applyAlignment="1" applyProtection="1">
      <alignment horizontal="center" vertical="center"/>
    </xf>
    <xf numFmtId="164" fontId="2" fillId="2" borderId="5" xfId="4" applyNumberFormat="1" applyFont="1" applyFill="1" applyBorder="1" applyAlignment="1" applyProtection="1">
      <alignment horizontal="center" vertical="center"/>
    </xf>
    <xf numFmtId="164" fontId="2" fillId="2" borderId="6" xfId="4" applyNumberFormat="1" applyFont="1" applyFill="1" applyBorder="1" applyAlignment="1" applyProtection="1">
      <alignment horizontal="center" vertical="center"/>
    </xf>
    <xf numFmtId="164" fontId="2" fillId="2" borderId="7" xfId="4" applyNumberFormat="1" applyFont="1" applyFill="1" applyBorder="1" applyAlignment="1" applyProtection="1">
      <alignment horizontal="center" vertical="center"/>
    </xf>
    <xf numFmtId="164" fontId="11" fillId="2" borderId="5" xfId="1" applyNumberFormat="1" applyFont="1" applyFill="1" applyBorder="1" applyAlignment="1" applyProtection="1">
      <alignment horizontal="center" vertical="top"/>
    </xf>
    <xf numFmtId="164" fontId="11" fillId="2" borderId="6" xfId="1" applyNumberFormat="1" applyFont="1" applyFill="1" applyBorder="1" applyAlignment="1" applyProtection="1">
      <alignment horizontal="center" vertical="top"/>
    </xf>
    <xf numFmtId="164" fontId="11" fillId="2" borderId="7" xfId="1" applyNumberFormat="1" applyFont="1" applyFill="1" applyBorder="1" applyAlignment="1" applyProtection="1">
      <alignment horizontal="center" vertical="top"/>
    </xf>
    <xf numFmtId="164" fontId="0" fillId="0" borderId="8" xfId="4" applyNumberFormat="1" applyFont="1" applyBorder="1" applyAlignment="1" applyProtection="1">
      <alignment horizontal="center" vertical="center"/>
    </xf>
    <xf numFmtId="164" fontId="0" fillId="0" borderId="9" xfId="4" applyNumberFormat="1" applyFont="1" applyBorder="1" applyAlignment="1" applyProtection="1">
      <alignment horizontal="center" vertical="center"/>
    </xf>
    <xf numFmtId="164" fontId="0" fillId="0" borderId="10" xfId="4" applyNumberFormat="1" applyFont="1" applyBorder="1" applyAlignment="1" applyProtection="1">
      <alignment horizontal="center" vertical="center"/>
    </xf>
    <xf numFmtId="164" fontId="1" fillId="0" borderId="11" xfId="4" applyNumberFormat="1" applyFont="1" applyBorder="1" applyAlignment="1" applyProtection="1">
      <alignment horizontal="center" vertical="center"/>
    </xf>
    <xf numFmtId="0" fontId="0" fillId="0" borderId="5" xfId="4" applyNumberFormat="1" applyFont="1" applyFill="1" applyBorder="1" applyAlignment="1" applyProtection="1">
      <alignment horizontal="center" vertical="top" wrapText="1"/>
    </xf>
    <xf numFmtId="0" fontId="0" fillId="0" borderId="6" xfId="4" applyNumberFormat="1" applyFont="1" applyFill="1" applyBorder="1" applyAlignment="1" applyProtection="1">
      <alignment horizontal="center" vertical="top" wrapText="1"/>
    </xf>
    <xf numFmtId="0" fontId="0" fillId="0" borderId="7" xfId="4" applyNumberFormat="1" applyFont="1" applyFill="1" applyBorder="1" applyAlignment="1" applyProtection="1">
      <alignment horizontal="center" vertical="top" wrapText="1"/>
    </xf>
    <xf numFmtId="0" fontId="8" fillId="0" borderId="0" xfId="1" applyFont="1" applyBorder="1" applyAlignment="1" applyProtection="1">
      <alignment horizontal="center" vertical="top"/>
    </xf>
    <xf numFmtId="0" fontId="12" fillId="0" borderId="0" xfId="0" applyFont="1" applyAlignment="1" applyProtection="1">
      <alignment wrapText="1"/>
    </xf>
    <xf numFmtId="0" fontId="12" fillId="0" borderId="0" xfId="0" applyFont="1" applyAlignment="1" applyProtection="1">
      <alignment horizontal="center" wrapText="1"/>
    </xf>
    <xf numFmtId="4" fontId="0" fillId="0" borderId="0" xfId="0" applyNumberFormat="1" applyProtection="1"/>
    <xf numFmtId="0" fontId="0" fillId="0" borderId="0" xfId="0" applyProtection="1"/>
    <xf numFmtId="4" fontId="7" fillId="0" borderId="0" xfId="1" applyNumberFormat="1" applyFont="1" applyBorder="1" applyProtection="1"/>
    <xf numFmtId="0" fontId="7" fillId="0" borderId="0" xfId="1" applyFont="1" applyBorder="1" applyProtection="1"/>
    <xf numFmtId="0" fontId="2" fillId="0" borderId="0" xfId="0" applyFont="1" applyFill="1" applyAlignment="1" applyProtection="1">
      <alignment horizontal="center" vertical="top"/>
    </xf>
    <xf numFmtId="49" fontId="0" fillId="0" borderId="0" xfId="0" applyNumberFormat="1" applyFont="1" applyFill="1" applyAlignment="1" applyProtection="1">
      <alignment horizontal="center" vertical="top"/>
    </xf>
    <xf numFmtId="0" fontId="15" fillId="0" borderId="0" xfId="0" applyFont="1" applyProtection="1"/>
    <xf numFmtId="0" fontId="0" fillId="0" borderId="0" xfId="0" applyAlignment="1" applyProtection="1">
      <alignment horizontal="center"/>
    </xf>
    <xf numFmtId="2" fontId="0" fillId="0" borderId="0" xfId="0" applyNumberFormat="1" applyAlignment="1" applyProtection="1">
      <alignment horizontal="center"/>
    </xf>
    <xf numFmtId="4" fontId="0" fillId="0" borderId="0" xfId="0" applyNumberFormat="1" applyAlignment="1" applyProtection="1">
      <alignment horizontal="center"/>
    </xf>
    <xf numFmtId="164" fontId="0" fillId="0" borderId="0" xfId="0" applyNumberFormat="1" applyAlignment="1" applyProtection="1">
      <alignment horizontal="center"/>
    </xf>
    <xf numFmtId="0" fontId="14" fillId="0" borderId="0" xfId="0" applyFont="1" applyAlignment="1" applyProtection="1">
      <alignment vertical="top" wrapText="1"/>
    </xf>
    <xf numFmtId="0" fontId="0" fillId="0" borderId="0" xfId="0" applyAlignment="1" applyProtection="1">
      <alignment vertical="top" wrapText="1"/>
    </xf>
    <xf numFmtId="0" fontId="2" fillId="2" borderId="2" xfId="0" applyFont="1" applyFill="1" applyBorder="1" applyAlignment="1" applyProtection="1">
      <alignment horizontal="center" vertical="top"/>
    </xf>
    <xf numFmtId="49" fontId="2" fillId="2" borderId="3" xfId="0" applyNumberFormat="1" applyFont="1" applyFill="1" applyBorder="1" applyAlignment="1" applyProtection="1">
      <alignment horizontal="center" vertical="top"/>
    </xf>
    <xf numFmtId="0" fontId="2" fillId="2" borderId="3" xfId="0" applyFont="1" applyFill="1" applyBorder="1" applyProtection="1"/>
    <xf numFmtId="0" fontId="2" fillId="2" borderId="3" xfId="0" applyFont="1" applyFill="1" applyBorder="1" applyAlignment="1" applyProtection="1">
      <alignment horizontal="center"/>
    </xf>
    <xf numFmtId="2" fontId="2" fillId="2" borderId="3" xfId="0" applyNumberFormat="1" applyFont="1" applyFill="1" applyBorder="1" applyAlignment="1" applyProtection="1">
      <alignment horizontal="center"/>
    </xf>
    <xf numFmtId="4" fontId="2" fillId="2" borderId="3" xfId="0" applyNumberFormat="1" applyFont="1" applyFill="1" applyBorder="1" applyAlignment="1" applyProtection="1">
      <alignment horizontal="center"/>
    </xf>
    <xf numFmtId="164" fontId="2" fillId="2" borderId="4" xfId="0" applyNumberFormat="1" applyFont="1" applyFill="1" applyBorder="1" applyAlignment="1" applyProtection="1">
      <alignment horizontal="center"/>
    </xf>
    <xf numFmtId="0" fontId="2" fillId="2" borderId="1"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4" fontId="2" fillId="2" borderId="1" xfId="0" applyNumberFormat="1" applyFont="1" applyFill="1" applyBorder="1" applyAlignment="1" applyProtection="1">
      <alignment horizontal="center" vertical="center" wrapText="1"/>
    </xf>
    <xf numFmtId="164" fontId="2" fillId="2" borderId="1"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xf>
    <xf numFmtId="0" fontId="0" fillId="0" borderId="0" xfId="0" quotePrefix="1" applyAlignment="1" applyProtection="1">
      <alignment horizontal="left" vertical="top" wrapText="1"/>
    </xf>
    <xf numFmtId="0" fontId="0" fillId="3" borderId="0" xfId="0" quotePrefix="1" applyFill="1" applyAlignment="1" applyProtection="1">
      <alignment horizontal="left" vertical="top" wrapText="1"/>
    </xf>
    <xf numFmtId="0" fontId="0" fillId="3" borderId="0" xfId="0" applyFill="1" applyAlignment="1" applyProtection="1">
      <alignment horizontal="center"/>
    </xf>
    <xf numFmtId="2" fontId="0" fillId="3" borderId="0" xfId="0" applyNumberFormat="1" applyFill="1" applyAlignment="1" applyProtection="1">
      <alignment horizontal="center"/>
    </xf>
    <xf numFmtId="164" fontId="0" fillId="3" borderId="0" xfId="0" applyNumberFormat="1" applyFill="1" applyAlignment="1" applyProtection="1">
      <alignment horizontal="center"/>
    </xf>
    <xf numFmtId="49" fontId="2" fillId="0" borderId="0" xfId="0" applyNumberFormat="1" applyFont="1" applyFill="1" applyAlignment="1" applyProtection="1">
      <alignment horizontal="center" vertical="top"/>
    </xf>
    <xf numFmtId="0" fontId="2" fillId="0" borderId="0" xfId="0" applyFont="1" applyFill="1" applyBorder="1" applyAlignment="1" applyProtection="1">
      <alignment vertical="top" wrapText="1"/>
    </xf>
    <xf numFmtId="0" fontId="0" fillId="0" borderId="0" xfId="0" applyFont="1" applyFill="1" applyBorder="1" applyAlignment="1" applyProtection="1">
      <alignment vertical="top" wrapText="1"/>
    </xf>
    <xf numFmtId="0" fontId="0" fillId="3" borderId="0" xfId="0" applyFont="1" applyFill="1" applyBorder="1" applyAlignment="1" applyProtection="1">
      <alignment vertical="top" wrapText="1"/>
    </xf>
    <xf numFmtId="2" fontId="0" fillId="0" borderId="0" xfId="0" applyNumberFormat="1" applyFill="1" applyAlignment="1" applyProtection="1">
      <alignment horizontal="center"/>
    </xf>
    <xf numFmtId="4" fontId="0" fillId="0" borderId="0" xfId="0" applyNumberFormat="1" applyFill="1" applyAlignment="1" applyProtection="1">
      <alignment horizontal="center"/>
    </xf>
    <xf numFmtId="164" fontId="0" fillId="0" borderId="0" xfId="0" applyNumberFormat="1" applyFill="1" applyAlignment="1" applyProtection="1">
      <alignment horizontal="center"/>
    </xf>
    <xf numFmtId="0" fontId="0" fillId="0" borderId="0" xfId="0" applyFill="1" applyAlignment="1" applyProtection="1">
      <alignment horizontal="center"/>
    </xf>
    <xf numFmtId="0" fontId="2" fillId="0" borderId="12" xfId="0" applyFont="1" applyFill="1" applyBorder="1" applyAlignment="1" applyProtection="1">
      <alignment horizontal="center" vertical="top"/>
    </xf>
    <xf numFmtId="49" fontId="2" fillId="0" borderId="12" xfId="0" applyNumberFormat="1" applyFont="1" applyFill="1" applyBorder="1" applyAlignment="1" applyProtection="1">
      <alignment horizontal="center" vertical="top"/>
    </xf>
    <xf numFmtId="0" fontId="2" fillId="0" borderId="12" xfId="0" applyFont="1" applyFill="1" applyBorder="1" applyAlignment="1" applyProtection="1">
      <alignment vertical="top" wrapText="1"/>
    </xf>
    <xf numFmtId="0" fontId="0" fillId="0" borderId="12" xfId="0" applyFill="1" applyBorder="1" applyAlignment="1" applyProtection="1">
      <alignment horizontal="center"/>
    </xf>
    <xf numFmtId="2" fontId="0" fillId="0" borderId="12" xfId="0" applyNumberFormat="1" applyFill="1" applyBorder="1" applyAlignment="1" applyProtection="1">
      <alignment horizontal="center"/>
    </xf>
    <xf numFmtId="4" fontId="0" fillId="0" borderId="12" xfId="0" applyNumberFormat="1" applyFill="1" applyBorder="1" applyAlignment="1" applyProtection="1">
      <alignment horizontal="center"/>
    </xf>
    <xf numFmtId="164" fontId="0" fillId="0" borderId="12" xfId="0" applyNumberFormat="1" applyFill="1" applyBorder="1" applyAlignment="1" applyProtection="1">
      <alignment horizontal="center"/>
    </xf>
    <xf numFmtId="4" fontId="0" fillId="0" borderId="0" xfId="0" applyNumberFormat="1" applyFill="1" applyProtection="1"/>
    <xf numFmtId="0" fontId="0" fillId="0" borderId="0" xfId="0" quotePrefix="1" applyFill="1" applyAlignment="1" applyProtection="1">
      <alignment horizontal="left" vertical="top" wrapText="1"/>
    </xf>
    <xf numFmtId="4" fontId="9" fillId="0" borderId="0" xfId="0" applyNumberFormat="1" applyFont="1" applyFill="1" applyProtection="1"/>
    <xf numFmtId="0" fontId="2" fillId="0" borderId="0" xfId="0" quotePrefix="1" applyFont="1" applyFill="1" applyAlignment="1" applyProtection="1">
      <alignment horizontal="left" vertical="top" wrapText="1"/>
    </xf>
    <xf numFmtId="0" fontId="0" fillId="3" borderId="0" xfId="0" applyFill="1" applyAlignment="1" applyProtection="1">
      <alignment vertical="top" wrapText="1"/>
    </xf>
    <xf numFmtId="0" fontId="0" fillId="3" borderId="0" xfId="0" applyFill="1" applyAlignment="1" applyProtection="1">
      <alignment horizontal="center" wrapText="1"/>
    </xf>
    <xf numFmtId="4" fontId="0" fillId="3" borderId="0" xfId="0" applyNumberFormat="1" applyFill="1" applyAlignment="1" applyProtection="1">
      <alignment horizontal="center" wrapText="1"/>
    </xf>
    <xf numFmtId="4" fontId="16" fillId="0" borderId="0" xfId="0" applyNumberFormat="1" applyFont="1" applyFill="1" applyProtection="1"/>
    <xf numFmtId="0" fontId="11" fillId="0" borderId="0" xfId="1" applyFont="1" applyFill="1" applyAlignment="1" applyProtection="1">
      <alignment horizontal="center" vertical="top"/>
    </xf>
    <xf numFmtId="49" fontId="10" fillId="0" borderId="0" xfId="1" applyNumberFormat="1" applyFont="1" applyFill="1" applyAlignment="1" applyProtection="1">
      <alignment horizontal="center" vertical="top"/>
    </xf>
    <xf numFmtId="0" fontId="3" fillId="0" borderId="0" xfId="1" applyProtection="1"/>
    <xf numFmtId="4" fontId="10" fillId="0" borderId="0" xfId="1" applyNumberFormat="1" applyFont="1" applyBorder="1" applyAlignment="1" applyProtection="1">
      <alignment horizontal="center"/>
    </xf>
    <xf numFmtId="164" fontId="10" fillId="0" borderId="0" xfId="1" applyNumberFormat="1" applyFont="1" applyBorder="1" applyAlignment="1" applyProtection="1">
      <alignment horizontal="center"/>
    </xf>
    <xf numFmtId="4" fontId="3" fillId="0" borderId="0" xfId="1" applyNumberFormat="1" applyProtection="1"/>
    <xf numFmtId="0" fontId="10" fillId="3" borderId="0" xfId="1" applyFont="1" applyFill="1" applyAlignment="1" applyProtection="1">
      <alignment wrapText="1"/>
    </xf>
    <xf numFmtId="49" fontId="11" fillId="0" borderId="0" xfId="1" applyNumberFormat="1" applyFont="1" applyFill="1" applyAlignment="1" applyProtection="1">
      <alignment horizontal="center" vertical="top"/>
    </xf>
    <xf numFmtId="0" fontId="11" fillId="0" borderId="0" xfId="1" applyFont="1" applyProtection="1"/>
    <xf numFmtId="0" fontId="10" fillId="0" borderId="0" xfId="1" applyFont="1" applyAlignment="1" applyProtection="1">
      <alignment horizontal="left" wrapText="1"/>
    </xf>
    <xf numFmtId="0" fontId="10" fillId="0" borderId="0" xfId="1" applyFont="1" applyProtection="1"/>
    <xf numFmtId="0" fontId="10" fillId="0" borderId="0" xfId="1" applyFont="1" applyFill="1" applyAlignment="1" applyProtection="1">
      <alignment wrapText="1"/>
    </xf>
    <xf numFmtId="4" fontId="9" fillId="0" borderId="0" xfId="0" applyNumberFormat="1" applyFont="1" applyFill="1" applyAlignment="1" applyProtection="1">
      <alignment horizontal="center"/>
    </xf>
    <xf numFmtId="0" fontId="11" fillId="0" borderId="0" xfId="1" applyFont="1" applyFill="1" applyAlignment="1" applyProtection="1">
      <alignment wrapText="1"/>
    </xf>
    <xf numFmtId="0" fontId="2" fillId="0" borderId="0" xfId="0" applyFont="1" applyAlignment="1" applyProtection="1">
      <alignment vertical="top" wrapText="1"/>
    </xf>
    <xf numFmtId="0" fontId="0" fillId="0" borderId="0" xfId="0" applyFill="1" applyAlignment="1" applyProtection="1">
      <alignment vertical="top" wrapText="1"/>
    </xf>
    <xf numFmtId="4" fontId="0" fillId="0" borderId="0" xfId="0" applyNumberFormat="1" applyBorder="1" applyProtection="1"/>
    <xf numFmtId="0" fontId="0" fillId="0" borderId="0" xfId="0" applyBorder="1" applyProtection="1"/>
    <xf numFmtId="4" fontId="0" fillId="3" borderId="0" xfId="0" applyNumberFormat="1" applyFill="1" applyAlignment="1" applyProtection="1">
      <alignment horizontal="center"/>
      <protection locked="0"/>
    </xf>
    <xf numFmtId="4" fontId="0" fillId="0" borderId="0" xfId="0" applyNumberFormat="1" applyFill="1" applyAlignment="1" applyProtection="1">
      <alignment horizontal="center"/>
      <protection locked="0"/>
    </xf>
    <xf numFmtId="4" fontId="9" fillId="3" borderId="0" xfId="0" applyNumberFormat="1" applyFont="1" applyFill="1" applyAlignment="1" applyProtection="1">
      <alignment horizontal="center"/>
      <protection locked="0"/>
    </xf>
    <xf numFmtId="4" fontId="0" fillId="3" borderId="0" xfId="0" applyNumberFormat="1" applyFill="1" applyAlignment="1" applyProtection="1">
      <alignment horizontal="center" wrapText="1"/>
      <protection locked="0"/>
    </xf>
  </cellXfs>
  <cellStyles count="14">
    <cellStyle name="A4 Small 210 x 297 mm" xfId="13"/>
    <cellStyle name="Excel Built-in Normal" xfId="2"/>
    <cellStyle name="Normal 2" xfId="1"/>
    <cellStyle name="Normal 2 2" xfId="3"/>
    <cellStyle name="Normal 2 2 2" xfId="4"/>
    <cellStyle name="Normal 2 2 3" xfId="12"/>
    <cellStyle name="Normal 3" xfId="5"/>
    <cellStyle name="Normal 4" xfId="6"/>
    <cellStyle name="Normal 4 2" xfId="7"/>
    <cellStyle name="Normal 4 3" xfId="8"/>
    <cellStyle name="Normal 5" xfId="9"/>
    <cellStyle name="Normal 6" xfId="10"/>
    <cellStyle name="Normalno" xfId="0" builtinId="0"/>
    <cellStyle name="Stil 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588697</xdr:colOff>
      <xdr:row>0</xdr:row>
      <xdr:rowOff>108478</xdr:rowOff>
    </xdr:from>
    <xdr:to>
      <xdr:col>2</xdr:col>
      <xdr:colOff>1153583</xdr:colOff>
      <xdr:row>2</xdr:row>
      <xdr:rowOff>121707</xdr:rowOff>
    </xdr:to>
    <xdr:pic>
      <xdr:nvPicPr>
        <xdr:cNvPr id="3" name="Slika 61">
          <a:extLst>
            <a:ext uri="{FF2B5EF4-FFF2-40B4-BE49-F238E27FC236}">
              <a16:creationId xmlns:a16="http://schemas.microsoft.com/office/drawing/2014/main" xmlns="" id="{F0F3F7E8-E229-4C39-9F32-0CF6E473B32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97" y="108478"/>
          <a:ext cx="1771386" cy="806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O208"/>
  <sheetViews>
    <sheetView tabSelected="1" topLeftCell="A13" zoomScale="80" zoomScaleNormal="80" zoomScaleSheetLayoutView="80" workbookViewId="0">
      <selection activeCell="F23" sqref="F23:F25"/>
    </sheetView>
  </sheetViews>
  <sheetFormatPr defaultRowHeight="14.4" x14ac:dyDescent="0.3"/>
  <cols>
    <col min="1" max="1" width="9.109375" style="38"/>
    <col min="2" max="2" width="9.109375" style="39"/>
    <col min="3" max="3" width="62.5546875" style="35" customWidth="1"/>
    <col min="4" max="4" width="14" style="41" bestFit="1" customWidth="1"/>
    <col min="5" max="5" width="9.6640625" style="42" bestFit="1" customWidth="1"/>
    <col min="6" max="6" width="11.5546875" style="43" bestFit="1" customWidth="1"/>
    <col min="7" max="7" width="13.6640625" style="44" bestFit="1" customWidth="1"/>
    <col min="8" max="8" width="64.44140625" style="34" customWidth="1"/>
    <col min="9" max="16384" width="8.88671875" style="35"/>
  </cols>
  <sheetData>
    <row r="2" spans="1:249" ht="46.8" x14ac:dyDescent="0.3">
      <c r="A2" s="32" t="s">
        <v>169</v>
      </c>
      <c r="B2" s="32"/>
      <c r="C2" s="33" t="s">
        <v>170</v>
      </c>
      <c r="D2" s="33"/>
      <c r="E2" s="33"/>
      <c r="F2" s="32"/>
      <c r="G2" s="32"/>
    </row>
    <row r="3" spans="1:249" ht="24.75" customHeight="1" x14ac:dyDescent="0.3">
      <c r="A3" s="32"/>
      <c r="B3" s="32"/>
      <c r="C3" s="32"/>
      <c r="D3" s="32"/>
      <c r="E3" s="32"/>
      <c r="F3" s="32"/>
      <c r="G3" s="32"/>
    </row>
    <row r="5" spans="1:249" x14ac:dyDescent="0.3">
      <c r="A5" s="5"/>
      <c r="B5" s="6"/>
      <c r="C5" s="31" t="s">
        <v>32</v>
      </c>
      <c r="D5" s="31"/>
      <c r="E5" s="31"/>
      <c r="F5" s="31"/>
      <c r="G5" s="31"/>
      <c r="H5" s="36"/>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row>
    <row r="7" spans="1:249" x14ac:dyDescent="0.3">
      <c r="C7" s="40" t="s">
        <v>7</v>
      </c>
    </row>
    <row r="8" spans="1:249" ht="30.75" customHeight="1" x14ac:dyDescent="0.3">
      <c r="C8" s="45" t="s">
        <v>35</v>
      </c>
      <c r="D8" s="46"/>
    </row>
    <row r="9" spans="1:249" ht="100.8" x14ac:dyDescent="0.3">
      <c r="C9" s="45" t="s">
        <v>33</v>
      </c>
      <c r="D9" s="46"/>
    </row>
    <row r="10" spans="1:249" ht="187.2" x14ac:dyDescent="0.3">
      <c r="C10" s="45" t="s">
        <v>34</v>
      </c>
      <c r="D10" s="46"/>
    </row>
    <row r="11" spans="1:249" ht="105.75" customHeight="1" x14ac:dyDescent="0.3">
      <c r="C11" s="45" t="s">
        <v>36</v>
      </c>
      <c r="D11" s="46"/>
    </row>
    <row r="12" spans="1:249" ht="72" x14ac:dyDescent="0.3">
      <c r="C12" s="45" t="s">
        <v>37</v>
      </c>
      <c r="D12" s="46"/>
    </row>
    <row r="13" spans="1:249" ht="57.6" x14ac:dyDescent="0.3">
      <c r="C13" s="45" t="s">
        <v>38</v>
      </c>
      <c r="D13" s="46"/>
    </row>
    <row r="14" spans="1:249" ht="43.2" x14ac:dyDescent="0.3">
      <c r="C14" s="45" t="s">
        <v>39</v>
      </c>
      <c r="D14" s="46"/>
    </row>
    <row r="15" spans="1:249" x14ac:dyDescent="0.3">
      <c r="C15" s="46"/>
    </row>
    <row r="16" spans="1:249" x14ac:dyDescent="0.3">
      <c r="A16" s="47" t="s">
        <v>8</v>
      </c>
      <c r="B16" s="48"/>
      <c r="C16" s="49" t="s">
        <v>40</v>
      </c>
      <c r="D16" s="50"/>
      <c r="E16" s="51"/>
      <c r="F16" s="52"/>
      <c r="G16" s="53"/>
    </row>
    <row r="18" spans="1:7" ht="43.2" x14ac:dyDescent="0.3">
      <c r="A18" s="54" t="s">
        <v>14</v>
      </c>
      <c r="B18" s="55" t="s">
        <v>41</v>
      </c>
      <c r="C18" s="54" t="s">
        <v>13</v>
      </c>
      <c r="D18" s="56" t="s">
        <v>9</v>
      </c>
      <c r="E18" s="57" t="s">
        <v>10</v>
      </c>
      <c r="F18" s="58" t="s">
        <v>11</v>
      </c>
      <c r="G18" s="59" t="s">
        <v>12</v>
      </c>
    </row>
    <row r="19" spans="1:7" x14ac:dyDescent="0.3">
      <c r="A19" s="60"/>
      <c r="B19" s="61"/>
      <c r="C19" s="60"/>
      <c r="D19" s="62"/>
      <c r="E19" s="63"/>
      <c r="F19" s="64"/>
      <c r="G19" s="65"/>
    </row>
    <row r="20" spans="1:7" x14ac:dyDescent="0.3">
      <c r="A20" s="38" t="s">
        <v>2</v>
      </c>
      <c r="B20" s="61" t="s">
        <v>42</v>
      </c>
      <c r="C20" s="66" t="s">
        <v>43</v>
      </c>
      <c r="D20" s="62"/>
      <c r="E20" s="63"/>
      <c r="F20" s="64"/>
      <c r="G20" s="65"/>
    </row>
    <row r="21" spans="1:7" ht="72" x14ac:dyDescent="0.3">
      <c r="C21" s="46" t="s">
        <v>44</v>
      </c>
    </row>
    <row r="22" spans="1:7" ht="28.8" x14ac:dyDescent="0.3">
      <c r="C22" s="67" t="s">
        <v>45</v>
      </c>
    </row>
    <row r="23" spans="1:7" x14ac:dyDescent="0.3">
      <c r="A23" s="38" t="s">
        <v>46</v>
      </c>
      <c r="C23" s="68" t="s">
        <v>49</v>
      </c>
      <c r="D23" s="69" t="s">
        <v>51</v>
      </c>
      <c r="E23" s="70">
        <v>0.23</v>
      </c>
      <c r="F23" s="113"/>
      <c r="G23" s="71">
        <f>E23*F23</f>
        <v>0</v>
      </c>
    </row>
    <row r="24" spans="1:7" x14ac:dyDescent="0.3">
      <c r="A24" s="38" t="s">
        <v>47</v>
      </c>
      <c r="C24" s="68" t="s">
        <v>50</v>
      </c>
      <c r="D24" s="69" t="s">
        <v>51</v>
      </c>
      <c r="E24" s="70">
        <v>0.23</v>
      </c>
      <c r="F24" s="113"/>
      <c r="G24" s="71">
        <f t="shared" ref="G24:G25" si="0">E24*F24</f>
        <v>0</v>
      </c>
    </row>
    <row r="25" spans="1:7" x14ac:dyDescent="0.3">
      <c r="A25" s="38" t="s">
        <v>48</v>
      </c>
      <c r="C25" s="68" t="s">
        <v>159</v>
      </c>
      <c r="D25" s="69" t="s">
        <v>51</v>
      </c>
      <c r="E25" s="70">
        <v>0.23</v>
      </c>
      <c r="F25" s="113"/>
      <c r="G25" s="71">
        <f t="shared" si="0"/>
        <v>0</v>
      </c>
    </row>
    <row r="26" spans="1:7" x14ac:dyDescent="0.3">
      <c r="C26" s="67"/>
    </row>
    <row r="27" spans="1:7" x14ac:dyDescent="0.3">
      <c r="B27" s="61" t="s">
        <v>52</v>
      </c>
      <c r="C27" s="66" t="s">
        <v>53</v>
      </c>
    </row>
    <row r="28" spans="1:7" x14ac:dyDescent="0.3">
      <c r="A28" s="38" t="s">
        <v>3</v>
      </c>
      <c r="B28" s="72" t="s">
        <v>54</v>
      </c>
      <c r="C28" s="73" t="s">
        <v>55</v>
      </c>
    </row>
    <row r="29" spans="1:7" ht="115.2" x14ac:dyDescent="0.3">
      <c r="B29" s="72"/>
      <c r="C29" s="74" t="s">
        <v>56</v>
      </c>
    </row>
    <row r="30" spans="1:7" ht="28.8" x14ac:dyDescent="0.3">
      <c r="A30" s="38" t="s">
        <v>58</v>
      </c>
      <c r="B30" s="72"/>
      <c r="C30" s="75" t="s">
        <v>57</v>
      </c>
      <c r="D30" s="69" t="s">
        <v>6</v>
      </c>
      <c r="E30" s="70">
        <v>266.2</v>
      </c>
      <c r="F30" s="113"/>
      <c r="G30" s="71">
        <f>E30*F30</f>
        <v>0</v>
      </c>
    </row>
    <row r="31" spans="1:7" ht="28.8" x14ac:dyDescent="0.3">
      <c r="A31" s="38" t="s">
        <v>60</v>
      </c>
      <c r="B31" s="72"/>
      <c r="C31" s="75" t="s">
        <v>59</v>
      </c>
      <c r="D31" s="69" t="s">
        <v>0</v>
      </c>
      <c r="E31" s="70">
        <v>3</v>
      </c>
      <c r="F31" s="113"/>
      <c r="G31" s="71">
        <f>E31*F31</f>
        <v>0</v>
      </c>
    </row>
    <row r="32" spans="1:7" x14ac:dyDescent="0.3">
      <c r="B32" s="72"/>
      <c r="C32" s="73"/>
    </row>
    <row r="33" spans="1:7" ht="28.8" x14ac:dyDescent="0.3">
      <c r="A33" s="38" t="s">
        <v>29</v>
      </c>
      <c r="B33" s="72" t="s">
        <v>171</v>
      </c>
      <c r="C33" s="73" t="s">
        <v>172</v>
      </c>
    </row>
    <row r="34" spans="1:7" ht="72" x14ac:dyDescent="0.3">
      <c r="B34" s="72"/>
      <c r="C34" s="74" t="s">
        <v>173</v>
      </c>
    </row>
    <row r="35" spans="1:7" ht="100.8" x14ac:dyDescent="0.3">
      <c r="B35" s="72"/>
      <c r="C35" s="74" t="s">
        <v>174</v>
      </c>
    </row>
    <row r="36" spans="1:7" ht="72" x14ac:dyDescent="0.3">
      <c r="B36" s="72"/>
      <c r="C36" s="74" t="s">
        <v>175</v>
      </c>
    </row>
    <row r="37" spans="1:7" ht="50.25" customHeight="1" x14ac:dyDescent="0.3">
      <c r="A37" s="38" t="s">
        <v>64</v>
      </c>
      <c r="B37" s="72"/>
      <c r="C37" s="75" t="s">
        <v>190</v>
      </c>
      <c r="D37" s="69" t="s">
        <v>28</v>
      </c>
      <c r="E37" s="70">
        <v>51.47</v>
      </c>
      <c r="F37" s="113"/>
      <c r="G37" s="71">
        <f>E37*F37</f>
        <v>0</v>
      </c>
    </row>
    <row r="38" spans="1:7" ht="28.5" customHeight="1" x14ac:dyDescent="0.3">
      <c r="A38" s="38" t="s">
        <v>68</v>
      </c>
      <c r="B38" s="72"/>
      <c r="C38" s="75" t="s">
        <v>188</v>
      </c>
      <c r="D38" s="69" t="s">
        <v>28</v>
      </c>
      <c r="E38" s="70">
        <v>19.5</v>
      </c>
      <c r="F38" s="113"/>
      <c r="G38" s="71">
        <f>E38*F38</f>
        <v>0</v>
      </c>
    </row>
    <row r="39" spans="1:7" ht="28.8" x14ac:dyDescent="0.3">
      <c r="A39" s="38" t="s">
        <v>69</v>
      </c>
      <c r="B39" s="72"/>
      <c r="C39" s="75" t="s">
        <v>189</v>
      </c>
      <c r="D39" s="69" t="s">
        <v>28</v>
      </c>
      <c r="E39" s="70">
        <v>0.84</v>
      </c>
      <c r="F39" s="113"/>
      <c r="G39" s="71">
        <f>E39*F39</f>
        <v>0</v>
      </c>
    </row>
    <row r="40" spans="1:7" x14ac:dyDescent="0.3">
      <c r="A40" s="38" t="s">
        <v>70</v>
      </c>
      <c r="B40" s="72"/>
      <c r="C40" s="75" t="s">
        <v>176</v>
      </c>
      <c r="D40" s="69" t="s">
        <v>5</v>
      </c>
      <c r="E40" s="70">
        <v>36.07</v>
      </c>
      <c r="F40" s="113"/>
      <c r="G40" s="71">
        <f>E40*F40</f>
        <v>0</v>
      </c>
    </row>
    <row r="41" spans="1:7" x14ac:dyDescent="0.3">
      <c r="B41" s="72"/>
      <c r="C41" s="73"/>
    </row>
    <row r="42" spans="1:7" ht="18" customHeight="1" x14ac:dyDescent="0.3">
      <c r="A42" s="38" t="s">
        <v>178</v>
      </c>
      <c r="B42" s="72" t="s">
        <v>179</v>
      </c>
      <c r="C42" s="73" t="s">
        <v>180</v>
      </c>
    </row>
    <row r="43" spans="1:7" ht="130.5" customHeight="1" x14ac:dyDescent="0.3">
      <c r="B43" s="72"/>
      <c r="C43" s="74" t="s">
        <v>181</v>
      </c>
    </row>
    <row r="44" spans="1:7" ht="93.75" customHeight="1" x14ac:dyDescent="0.3">
      <c r="A44" s="38" t="s">
        <v>182</v>
      </c>
      <c r="B44" s="72"/>
      <c r="C44" s="74" t="s">
        <v>177</v>
      </c>
      <c r="D44" s="41" t="s">
        <v>0</v>
      </c>
      <c r="E44" s="76">
        <v>3</v>
      </c>
      <c r="F44" s="114"/>
      <c r="G44" s="78">
        <f>E44*F44</f>
        <v>0</v>
      </c>
    </row>
    <row r="45" spans="1:7" x14ac:dyDescent="0.3">
      <c r="B45" s="72"/>
      <c r="C45" s="73"/>
    </row>
    <row r="46" spans="1:7" x14ac:dyDescent="0.3">
      <c r="A46" s="38" t="s">
        <v>183</v>
      </c>
      <c r="B46" s="72" t="s">
        <v>61</v>
      </c>
      <c r="C46" s="73" t="s">
        <v>62</v>
      </c>
    </row>
    <row r="47" spans="1:7" ht="100.8" x14ac:dyDescent="0.3">
      <c r="B47" s="72"/>
      <c r="C47" s="74" t="s">
        <v>63</v>
      </c>
    </row>
    <row r="48" spans="1:7" ht="115.2" x14ac:dyDescent="0.3">
      <c r="A48" s="38" t="s">
        <v>184</v>
      </c>
      <c r="B48" s="72"/>
      <c r="C48" s="75" t="s">
        <v>65</v>
      </c>
      <c r="D48" s="69" t="s">
        <v>5</v>
      </c>
      <c r="E48" s="70">
        <v>156.52000000000001</v>
      </c>
      <c r="F48" s="113"/>
      <c r="G48" s="71">
        <f>E48*F48</f>
        <v>0</v>
      </c>
    </row>
    <row r="49" spans="1:8" ht="115.2" x14ac:dyDescent="0.3">
      <c r="A49" s="38" t="s">
        <v>185</v>
      </c>
      <c r="B49" s="72"/>
      <c r="C49" s="75" t="s">
        <v>66</v>
      </c>
      <c r="D49" s="69" t="s">
        <v>5</v>
      </c>
      <c r="E49" s="70">
        <v>18.93</v>
      </c>
      <c r="F49" s="113"/>
      <c r="G49" s="71">
        <f>E49*F49</f>
        <v>0</v>
      </c>
    </row>
    <row r="50" spans="1:8" ht="100.8" x14ac:dyDescent="0.3">
      <c r="A50" s="38" t="s">
        <v>186</v>
      </c>
      <c r="B50" s="72"/>
      <c r="C50" s="75" t="s">
        <v>67</v>
      </c>
      <c r="D50" s="69" t="s">
        <v>5</v>
      </c>
      <c r="E50" s="70">
        <v>6</v>
      </c>
      <c r="F50" s="113"/>
      <c r="G50" s="71">
        <f>E50*F50</f>
        <v>0</v>
      </c>
    </row>
    <row r="51" spans="1:8" ht="154.5" customHeight="1" x14ac:dyDescent="0.3">
      <c r="A51" s="38" t="s">
        <v>187</v>
      </c>
      <c r="B51" s="72"/>
      <c r="C51" s="75" t="s">
        <v>71</v>
      </c>
      <c r="D51" s="69" t="s">
        <v>5</v>
      </c>
      <c r="E51" s="70">
        <v>6.93</v>
      </c>
      <c r="F51" s="113"/>
      <c r="G51" s="71">
        <f>E51*F51</f>
        <v>0</v>
      </c>
    </row>
    <row r="52" spans="1:8" x14ac:dyDescent="0.3">
      <c r="B52" s="72"/>
      <c r="C52" s="74"/>
      <c r="D52" s="79"/>
      <c r="E52" s="76"/>
      <c r="F52" s="77"/>
      <c r="G52" s="78"/>
    </row>
    <row r="53" spans="1:8" ht="15" thickBot="1" x14ac:dyDescent="0.35">
      <c r="A53" s="80"/>
      <c r="B53" s="81"/>
      <c r="C53" s="82" t="s">
        <v>155</v>
      </c>
      <c r="D53" s="83"/>
      <c r="E53" s="84"/>
      <c r="F53" s="85"/>
      <c r="G53" s="86">
        <f>SUM(G23:G51)</f>
        <v>0</v>
      </c>
      <c r="H53" s="87"/>
    </row>
    <row r="54" spans="1:8" ht="15" thickTop="1" x14ac:dyDescent="0.3">
      <c r="B54" s="72"/>
      <c r="C54" s="73"/>
    </row>
    <row r="55" spans="1:8" x14ac:dyDescent="0.3">
      <c r="A55" s="47" t="s">
        <v>15</v>
      </c>
      <c r="B55" s="48"/>
      <c r="C55" s="49" t="s">
        <v>27</v>
      </c>
      <c r="D55" s="50"/>
      <c r="E55" s="51"/>
      <c r="F55" s="52"/>
      <c r="G55" s="53"/>
    </row>
    <row r="57" spans="1:8" ht="43.2" x14ac:dyDescent="0.3">
      <c r="A57" s="54" t="s">
        <v>14</v>
      </c>
      <c r="B57" s="55" t="s">
        <v>41</v>
      </c>
      <c r="C57" s="54" t="s">
        <v>13</v>
      </c>
      <c r="D57" s="56" t="s">
        <v>9</v>
      </c>
      <c r="E57" s="57" t="s">
        <v>10</v>
      </c>
      <c r="F57" s="58" t="s">
        <v>11</v>
      </c>
      <c r="G57" s="59" t="s">
        <v>12</v>
      </c>
    </row>
    <row r="58" spans="1:8" x14ac:dyDescent="0.3">
      <c r="B58" s="72"/>
      <c r="C58" s="73"/>
    </row>
    <row r="59" spans="1:8" x14ac:dyDescent="0.3">
      <c r="A59" s="38" t="s">
        <v>1</v>
      </c>
      <c r="B59" s="61" t="s">
        <v>72</v>
      </c>
      <c r="C59" s="66" t="s">
        <v>73</v>
      </c>
      <c r="D59" s="62"/>
      <c r="E59" s="63"/>
      <c r="F59" s="64"/>
      <c r="G59" s="65"/>
    </row>
    <row r="60" spans="1:8" ht="156.75" customHeight="1" x14ac:dyDescent="0.3">
      <c r="C60" s="46" t="s">
        <v>74</v>
      </c>
    </row>
    <row r="61" spans="1:8" ht="16.2" x14ac:dyDescent="0.3">
      <c r="C61" s="88" t="s">
        <v>80</v>
      </c>
    </row>
    <row r="62" spans="1:8" ht="16.2" x14ac:dyDescent="0.3">
      <c r="C62" s="88"/>
      <c r="D62" s="69" t="s">
        <v>28</v>
      </c>
      <c r="E62" s="70">
        <v>299.42</v>
      </c>
      <c r="F62" s="113"/>
      <c r="G62" s="71">
        <f>E62*F62</f>
        <v>0</v>
      </c>
    </row>
    <row r="63" spans="1:8" x14ac:dyDescent="0.3">
      <c r="B63" s="72"/>
      <c r="C63" s="73"/>
    </row>
    <row r="64" spans="1:8" x14ac:dyDescent="0.3">
      <c r="A64" s="38" t="s">
        <v>75</v>
      </c>
      <c r="B64" s="72" t="s">
        <v>76</v>
      </c>
      <c r="C64" s="73" t="s">
        <v>77</v>
      </c>
    </row>
    <row r="65" spans="1:8" ht="86.4" x14ac:dyDescent="0.3">
      <c r="B65" s="72"/>
      <c r="C65" s="74" t="s">
        <v>78</v>
      </c>
    </row>
    <row r="66" spans="1:8" ht="16.2" x14ac:dyDescent="0.3">
      <c r="B66" s="72"/>
      <c r="C66" s="74" t="s">
        <v>79</v>
      </c>
    </row>
    <row r="67" spans="1:8" ht="16.2" x14ac:dyDescent="0.3">
      <c r="B67" s="72"/>
      <c r="C67" s="74"/>
      <c r="D67" s="69" t="s">
        <v>28</v>
      </c>
      <c r="E67" s="70">
        <v>495.58</v>
      </c>
      <c r="F67" s="113"/>
      <c r="G67" s="71">
        <f>E67*F67</f>
        <v>0</v>
      </c>
      <c r="H67" s="89"/>
    </row>
    <row r="68" spans="1:8" x14ac:dyDescent="0.3">
      <c r="B68" s="72"/>
      <c r="C68" s="73"/>
    </row>
    <row r="69" spans="1:8" ht="28.8" x14ac:dyDescent="0.3">
      <c r="A69" s="38" t="s">
        <v>81</v>
      </c>
      <c r="B69" s="72" t="s">
        <v>83</v>
      </c>
      <c r="C69" s="73" t="s">
        <v>84</v>
      </c>
    </row>
    <row r="70" spans="1:8" ht="100.8" x14ac:dyDescent="0.3">
      <c r="B70" s="72"/>
      <c r="C70" s="74" t="s">
        <v>85</v>
      </c>
    </row>
    <row r="71" spans="1:8" ht="16.2" x14ac:dyDescent="0.3">
      <c r="B71" s="72"/>
      <c r="C71" s="74" t="s">
        <v>86</v>
      </c>
    </row>
    <row r="72" spans="1:8" ht="16.2" x14ac:dyDescent="0.3">
      <c r="B72" s="72"/>
      <c r="C72" s="74"/>
      <c r="D72" s="69" t="s">
        <v>28</v>
      </c>
      <c r="E72" s="70">
        <v>67.67</v>
      </c>
      <c r="F72" s="113"/>
      <c r="G72" s="71">
        <f>E72*F72</f>
        <v>0</v>
      </c>
    </row>
    <row r="73" spans="1:8" x14ac:dyDescent="0.3">
      <c r="B73" s="72"/>
      <c r="C73" s="73"/>
    </row>
    <row r="74" spans="1:8" ht="28.8" x14ac:dyDescent="0.3">
      <c r="A74" s="38" t="s">
        <v>82</v>
      </c>
      <c r="B74" s="72" t="s">
        <v>88</v>
      </c>
      <c r="C74" s="73" t="s">
        <v>89</v>
      </c>
    </row>
    <row r="75" spans="1:8" ht="86.4" x14ac:dyDescent="0.3">
      <c r="B75" s="72"/>
      <c r="C75" s="74" t="s">
        <v>96</v>
      </c>
    </row>
    <row r="76" spans="1:8" ht="16.2" x14ac:dyDescent="0.3">
      <c r="B76" s="72"/>
      <c r="C76" s="74" t="s">
        <v>90</v>
      </c>
    </row>
    <row r="77" spans="1:8" ht="16.2" x14ac:dyDescent="0.3">
      <c r="B77" s="72"/>
      <c r="C77" s="74"/>
      <c r="D77" s="69" t="s">
        <v>6</v>
      </c>
      <c r="E77" s="70">
        <v>270.69</v>
      </c>
      <c r="F77" s="113"/>
      <c r="G77" s="71">
        <f>E77*F77</f>
        <v>0</v>
      </c>
    </row>
    <row r="78" spans="1:8" x14ac:dyDescent="0.3">
      <c r="B78" s="72"/>
      <c r="C78" s="73"/>
    </row>
    <row r="79" spans="1:8" x14ac:dyDescent="0.3">
      <c r="A79" s="38" t="s">
        <v>87</v>
      </c>
      <c r="B79" s="72" t="s">
        <v>92</v>
      </c>
      <c r="C79" s="73" t="s">
        <v>93</v>
      </c>
    </row>
    <row r="80" spans="1:8" x14ac:dyDescent="0.3">
      <c r="B80" s="72" t="s">
        <v>95</v>
      </c>
      <c r="C80" s="73" t="s">
        <v>94</v>
      </c>
    </row>
    <row r="81" spans="1:8" ht="198.75" customHeight="1" x14ac:dyDescent="0.3">
      <c r="B81" s="72"/>
      <c r="C81" s="74" t="s">
        <v>97</v>
      </c>
    </row>
    <row r="82" spans="1:8" ht="16.2" x14ac:dyDescent="0.3">
      <c r="B82" s="72"/>
      <c r="C82" s="74" t="s">
        <v>98</v>
      </c>
      <c r="H82" s="87"/>
    </row>
    <row r="83" spans="1:8" ht="16.2" x14ac:dyDescent="0.3">
      <c r="B83" s="72"/>
      <c r="C83" s="74"/>
      <c r="D83" s="69" t="s">
        <v>28</v>
      </c>
      <c r="E83" s="70">
        <v>3.81</v>
      </c>
      <c r="F83" s="113"/>
      <c r="G83" s="71">
        <f>E83*F83</f>
        <v>0</v>
      </c>
      <c r="H83" s="87"/>
    </row>
    <row r="84" spans="1:8" x14ac:dyDescent="0.3">
      <c r="B84" s="72"/>
      <c r="C84" s="73"/>
      <c r="H84" s="87"/>
    </row>
    <row r="85" spans="1:8" x14ac:dyDescent="0.3">
      <c r="A85" s="38" t="s">
        <v>91</v>
      </c>
      <c r="B85" s="72" t="s">
        <v>100</v>
      </c>
      <c r="C85" s="73" t="s">
        <v>101</v>
      </c>
      <c r="H85" s="87"/>
    </row>
    <row r="86" spans="1:8" ht="90" customHeight="1" x14ac:dyDescent="0.3">
      <c r="B86" s="72"/>
      <c r="C86" s="74" t="s">
        <v>102</v>
      </c>
      <c r="H86" s="87"/>
    </row>
    <row r="87" spans="1:8" ht="16.2" x14ac:dyDescent="0.3">
      <c r="B87" s="72"/>
      <c r="C87" s="74" t="s">
        <v>103</v>
      </c>
    </row>
    <row r="88" spans="1:8" ht="16.2" x14ac:dyDescent="0.3">
      <c r="B88" s="72"/>
      <c r="C88" s="74"/>
      <c r="D88" s="69" t="s">
        <v>6</v>
      </c>
      <c r="E88" s="70">
        <v>1353.52</v>
      </c>
      <c r="F88" s="113"/>
      <c r="G88" s="71">
        <f>E88*F88</f>
        <v>0</v>
      </c>
    </row>
    <row r="89" spans="1:8" x14ac:dyDescent="0.3">
      <c r="B89" s="72"/>
      <c r="C89" s="73"/>
    </row>
    <row r="90" spans="1:8" x14ac:dyDescent="0.3">
      <c r="A90" s="38" t="s">
        <v>99</v>
      </c>
      <c r="B90" s="72" t="s">
        <v>104</v>
      </c>
      <c r="C90" s="73" t="s">
        <v>105</v>
      </c>
    </row>
    <row r="91" spans="1:8" ht="57.6" x14ac:dyDescent="0.3">
      <c r="B91" s="72"/>
      <c r="C91" s="74" t="s">
        <v>106</v>
      </c>
    </row>
    <row r="92" spans="1:8" x14ac:dyDescent="0.3">
      <c r="B92" s="72"/>
      <c r="C92" s="74" t="s">
        <v>107</v>
      </c>
    </row>
    <row r="93" spans="1:8" x14ac:dyDescent="0.3">
      <c r="B93" s="72"/>
      <c r="C93" s="74"/>
      <c r="D93" s="69" t="s">
        <v>5</v>
      </c>
      <c r="E93" s="70">
        <v>208.96</v>
      </c>
      <c r="F93" s="113"/>
      <c r="G93" s="71">
        <f>E93*F93</f>
        <v>0</v>
      </c>
    </row>
    <row r="94" spans="1:8" x14ac:dyDescent="0.3">
      <c r="B94" s="72"/>
      <c r="C94" s="74"/>
      <c r="D94" s="79"/>
      <c r="E94" s="76"/>
      <c r="F94" s="77"/>
      <c r="G94" s="78"/>
    </row>
    <row r="95" spans="1:8" ht="15" thickBot="1" x14ac:dyDescent="0.35">
      <c r="A95" s="80"/>
      <c r="B95" s="81"/>
      <c r="C95" s="82" t="s">
        <v>30</v>
      </c>
      <c r="D95" s="83"/>
      <c r="E95" s="84"/>
      <c r="F95" s="85"/>
      <c r="G95" s="86">
        <f>SUM(G62:G93)</f>
        <v>0</v>
      </c>
    </row>
    <row r="96" spans="1:8" ht="15" thickTop="1" x14ac:dyDescent="0.3">
      <c r="B96" s="72"/>
      <c r="C96" s="73"/>
    </row>
    <row r="97" spans="1:8" x14ac:dyDescent="0.3">
      <c r="A97" s="47" t="s">
        <v>16</v>
      </c>
      <c r="B97" s="48"/>
      <c r="C97" s="49" t="s">
        <v>108</v>
      </c>
      <c r="D97" s="50"/>
      <c r="E97" s="51"/>
      <c r="F97" s="52"/>
      <c r="G97" s="53"/>
    </row>
    <row r="99" spans="1:8" ht="43.2" x14ac:dyDescent="0.3">
      <c r="A99" s="54" t="s">
        <v>14</v>
      </c>
      <c r="B99" s="55" t="s">
        <v>41</v>
      </c>
      <c r="C99" s="54" t="s">
        <v>13</v>
      </c>
      <c r="D99" s="56" t="s">
        <v>9</v>
      </c>
      <c r="E99" s="57" t="s">
        <v>10</v>
      </c>
      <c r="F99" s="58" t="s">
        <v>11</v>
      </c>
      <c r="G99" s="59" t="s">
        <v>12</v>
      </c>
    </row>
    <row r="100" spans="1:8" x14ac:dyDescent="0.3">
      <c r="B100" s="72"/>
      <c r="C100" s="73"/>
    </row>
    <row r="101" spans="1:8" x14ac:dyDescent="0.3">
      <c r="A101" s="38" t="s">
        <v>4</v>
      </c>
      <c r="B101" s="61" t="s">
        <v>109</v>
      </c>
      <c r="C101" s="66" t="s">
        <v>110</v>
      </c>
      <c r="D101" s="62"/>
      <c r="E101" s="63"/>
      <c r="F101" s="64"/>
      <c r="G101" s="65"/>
    </row>
    <row r="102" spans="1:8" x14ac:dyDescent="0.3">
      <c r="B102" s="61" t="s">
        <v>111</v>
      </c>
      <c r="C102" s="66" t="s">
        <v>112</v>
      </c>
      <c r="D102" s="62"/>
      <c r="E102" s="63"/>
      <c r="F102" s="64"/>
      <c r="G102" s="65"/>
    </row>
    <row r="103" spans="1:8" ht="117" x14ac:dyDescent="0.3">
      <c r="C103" s="46" t="s">
        <v>114</v>
      </c>
    </row>
    <row r="104" spans="1:8" ht="16.2" x14ac:dyDescent="0.3">
      <c r="C104" s="88" t="s">
        <v>113</v>
      </c>
    </row>
    <row r="105" spans="1:8" ht="16.2" x14ac:dyDescent="0.3">
      <c r="C105" s="88"/>
      <c r="D105" s="69" t="s">
        <v>28</v>
      </c>
      <c r="E105" s="70">
        <v>8.35</v>
      </c>
      <c r="F105" s="113"/>
      <c r="G105" s="71">
        <f>E105*F105</f>
        <v>0</v>
      </c>
    </row>
    <row r="106" spans="1:8" x14ac:dyDescent="0.3">
      <c r="C106" s="88"/>
      <c r="D106" s="79"/>
      <c r="E106" s="76"/>
      <c r="F106" s="77"/>
      <c r="G106" s="78"/>
      <c r="H106" s="87"/>
    </row>
    <row r="107" spans="1:8" x14ac:dyDescent="0.3">
      <c r="A107" s="38" t="s">
        <v>191</v>
      </c>
      <c r="B107" s="61" t="s">
        <v>192</v>
      </c>
      <c r="C107" s="66" t="s">
        <v>193</v>
      </c>
      <c r="D107" s="62"/>
      <c r="E107" s="63"/>
      <c r="F107" s="64"/>
      <c r="G107" s="65"/>
      <c r="H107" s="87"/>
    </row>
    <row r="108" spans="1:8" ht="187.2" x14ac:dyDescent="0.3">
      <c r="C108" s="46" t="s">
        <v>194</v>
      </c>
      <c r="H108" s="87"/>
    </row>
    <row r="109" spans="1:8" x14ac:dyDescent="0.3">
      <c r="C109" s="88" t="s">
        <v>195</v>
      </c>
      <c r="H109" s="87"/>
    </row>
    <row r="110" spans="1:8" x14ac:dyDescent="0.3">
      <c r="C110" s="88"/>
      <c r="D110" s="69" t="s">
        <v>5</v>
      </c>
      <c r="E110" s="70">
        <v>151.13999999999999</v>
      </c>
      <c r="F110" s="115"/>
      <c r="G110" s="71">
        <f>E110*F110</f>
        <v>0</v>
      </c>
      <c r="H110" s="87"/>
    </row>
    <row r="111" spans="1:8" x14ac:dyDescent="0.3">
      <c r="C111" s="88"/>
      <c r="D111" s="79"/>
      <c r="E111" s="76"/>
      <c r="F111" s="77"/>
      <c r="G111" s="78"/>
      <c r="H111" s="87"/>
    </row>
    <row r="112" spans="1:8" x14ac:dyDescent="0.3">
      <c r="A112" s="38" t="s">
        <v>196</v>
      </c>
      <c r="B112" s="72" t="s">
        <v>197</v>
      </c>
      <c r="C112" s="90" t="s">
        <v>198</v>
      </c>
      <c r="D112" s="79"/>
      <c r="E112" s="76"/>
      <c r="F112" s="77"/>
      <c r="G112" s="78"/>
      <c r="H112" s="87"/>
    </row>
    <row r="113" spans="1:8" ht="120" customHeight="1" x14ac:dyDescent="0.3">
      <c r="C113" s="88" t="s">
        <v>199</v>
      </c>
      <c r="D113" s="79"/>
      <c r="E113" s="76"/>
      <c r="F113" s="77"/>
      <c r="G113" s="78"/>
      <c r="H113" s="87"/>
    </row>
    <row r="114" spans="1:8" x14ac:dyDescent="0.3">
      <c r="C114" s="88" t="s">
        <v>202</v>
      </c>
      <c r="D114" s="79"/>
      <c r="E114" s="76"/>
      <c r="F114" s="77"/>
      <c r="G114" s="78"/>
      <c r="H114" s="87"/>
    </row>
    <row r="115" spans="1:8" ht="28.8" x14ac:dyDescent="0.3">
      <c r="A115" s="38" t="s">
        <v>200</v>
      </c>
      <c r="C115" s="68" t="s">
        <v>203</v>
      </c>
      <c r="D115" s="69" t="s">
        <v>5</v>
      </c>
      <c r="E115" s="70">
        <v>36.22</v>
      </c>
      <c r="F115" s="113"/>
      <c r="G115" s="71">
        <f>E115*F115</f>
        <v>0</v>
      </c>
      <c r="H115" s="87"/>
    </row>
    <row r="116" spans="1:8" x14ac:dyDescent="0.3">
      <c r="A116" s="38" t="s">
        <v>201</v>
      </c>
      <c r="C116" s="68" t="s">
        <v>204</v>
      </c>
      <c r="D116" s="69" t="s">
        <v>5</v>
      </c>
      <c r="E116" s="70">
        <v>135.05000000000001</v>
      </c>
      <c r="F116" s="113"/>
      <c r="G116" s="71">
        <f>E116*F116</f>
        <v>0</v>
      </c>
      <c r="H116" s="87"/>
    </row>
    <row r="117" spans="1:8" x14ac:dyDescent="0.3">
      <c r="C117" s="88"/>
      <c r="D117" s="79"/>
      <c r="E117" s="76"/>
      <c r="F117" s="77"/>
      <c r="G117" s="78"/>
      <c r="H117" s="87"/>
    </row>
    <row r="118" spans="1:8" x14ac:dyDescent="0.3">
      <c r="A118" s="38" t="s">
        <v>205</v>
      </c>
      <c r="C118" s="90" t="s">
        <v>206</v>
      </c>
      <c r="D118" s="79"/>
      <c r="E118" s="76"/>
      <c r="F118" s="77"/>
      <c r="G118" s="78"/>
      <c r="H118" s="87"/>
    </row>
    <row r="119" spans="1:8" ht="214.5" customHeight="1" x14ac:dyDescent="0.3">
      <c r="C119" s="88" t="s">
        <v>207</v>
      </c>
      <c r="D119" s="79"/>
      <c r="E119" s="76"/>
      <c r="F119" s="77"/>
      <c r="G119" s="78"/>
      <c r="H119" s="87"/>
    </row>
    <row r="120" spans="1:8" x14ac:dyDescent="0.3">
      <c r="C120" s="88" t="s">
        <v>208</v>
      </c>
      <c r="D120" s="79"/>
      <c r="E120" s="76"/>
      <c r="F120" s="77"/>
      <c r="G120" s="78"/>
      <c r="H120" s="87"/>
    </row>
    <row r="121" spans="1:8" x14ac:dyDescent="0.3">
      <c r="C121" s="88"/>
      <c r="D121" s="69" t="s">
        <v>0</v>
      </c>
      <c r="E121" s="70">
        <v>3</v>
      </c>
      <c r="F121" s="115"/>
      <c r="G121" s="71">
        <f>E121*F121</f>
        <v>0</v>
      </c>
      <c r="H121" s="87"/>
    </row>
    <row r="122" spans="1:8" x14ac:dyDescent="0.3">
      <c r="C122" s="88"/>
      <c r="D122" s="79"/>
      <c r="E122" s="76"/>
      <c r="F122" s="77"/>
      <c r="G122" s="78"/>
      <c r="H122" s="87"/>
    </row>
    <row r="123" spans="1:8" x14ac:dyDescent="0.3">
      <c r="A123" s="38" t="s">
        <v>209</v>
      </c>
      <c r="C123" s="90" t="s">
        <v>210</v>
      </c>
      <c r="D123" s="79"/>
      <c r="E123" s="76"/>
      <c r="F123" s="77"/>
      <c r="G123" s="78"/>
      <c r="H123" s="87"/>
    </row>
    <row r="124" spans="1:8" ht="187.5" customHeight="1" x14ac:dyDescent="0.3">
      <c r="C124" s="88" t="s">
        <v>211</v>
      </c>
      <c r="D124" s="79"/>
      <c r="E124" s="76"/>
      <c r="F124" s="77"/>
      <c r="G124" s="78"/>
      <c r="H124" s="87"/>
    </row>
    <row r="125" spans="1:8" x14ac:dyDescent="0.3">
      <c r="C125" s="88" t="s">
        <v>213</v>
      </c>
      <c r="D125" s="79"/>
      <c r="E125" s="76"/>
      <c r="F125" s="77"/>
      <c r="G125" s="78"/>
      <c r="H125" s="87"/>
    </row>
    <row r="126" spans="1:8" x14ac:dyDescent="0.3">
      <c r="A126" s="38" t="s">
        <v>214</v>
      </c>
      <c r="C126" s="91" t="s">
        <v>212</v>
      </c>
      <c r="D126" s="92" t="s">
        <v>5</v>
      </c>
      <c r="E126" s="93">
        <v>108.79</v>
      </c>
      <c r="F126" s="116"/>
      <c r="G126" s="71">
        <f>E126*F126</f>
        <v>0</v>
      </c>
      <c r="H126" s="87"/>
    </row>
    <row r="127" spans="1:8" x14ac:dyDescent="0.3">
      <c r="C127" s="88"/>
      <c r="D127" s="79"/>
      <c r="E127" s="76"/>
      <c r="F127" s="77"/>
      <c r="G127" s="78"/>
      <c r="H127" s="87"/>
    </row>
    <row r="128" spans="1:8" ht="15" thickBot="1" x14ac:dyDescent="0.35">
      <c r="A128" s="80"/>
      <c r="B128" s="81"/>
      <c r="C128" s="82" t="s">
        <v>156</v>
      </c>
      <c r="D128" s="83"/>
      <c r="E128" s="84"/>
      <c r="F128" s="85"/>
      <c r="G128" s="86">
        <f>SUM(G105:G126)</f>
        <v>0</v>
      </c>
      <c r="H128" s="94"/>
    </row>
    <row r="129" spans="1:249" ht="15" thickTop="1" x14ac:dyDescent="0.3">
      <c r="A129" s="95"/>
      <c r="B129" s="96"/>
      <c r="C129" s="97"/>
      <c r="D129" s="9"/>
      <c r="E129" s="10"/>
      <c r="F129" s="98"/>
      <c r="G129" s="99"/>
      <c r="H129" s="100"/>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7"/>
      <c r="DJ129" s="97"/>
      <c r="DK129" s="97"/>
      <c r="DL129" s="97"/>
      <c r="DM129" s="97"/>
      <c r="DN129" s="97"/>
      <c r="DO129" s="97"/>
      <c r="DP129" s="97"/>
      <c r="DQ129" s="97"/>
      <c r="DR129" s="97"/>
      <c r="DS129" s="97"/>
      <c r="DT129" s="97"/>
      <c r="DU129" s="97"/>
      <c r="DV129" s="97"/>
      <c r="DW129" s="97"/>
      <c r="DX129" s="97"/>
      <c r="DY129" s="97"/>
      <c r="DZ129" s="97"/>
      <c r="EA129" s="97"/>
      <c r="EB129" s="97"/>
      <c r="EC129" s="97"/>
      <c r="ED129" s="97"/>
      <c r="EE129" s="97"/>
      <c r="EF129" s="97"/>
      <c r="EG129" s="97"/>
      <c r="EH129" s="97"/>
      <c r="EI129" s="97"/>
      <c r="EJ129" s="97"/>
      <c r="EK129" s="97"/>
      <c r="EL129" s="97"/>
      <c r="EM129" s="97"/>
      <c r="EN129" s="97"/>
      <c r="EO129" s="97"/>
      <c r="EP129" s="97"/>
      <c r="EQ129" s="97"/>
      <c r="ER129" s="97"/>
      <c r="ES129" s="97"/>
      <c r="ET129" s="97"/>
      <c r="EU129" s="97"/>
      <c r="EV129" s="97"/>
      <c r="EW129" s="97"/>
      <c r="EX129" s="97"/>
      <c r="EY129" s="97"/>
      <c r="EZ129" s="97"/>
      <c r="FA129" s="97"/>
      <c r="FB129" s="97"/>
      <c r="FC129" s="97"/>
      <c r="FD129" s="97"/>
      <c r="FE129" s="97"/>
      <c r="FF129" s="97"/>
      <c r="FG129" s="97"/>
      <c r="FH129" s="97"/>
      <c r="FI129" s="97"/>
      <c r="FJ129" s="97"/>
      <c r="FK129" s="97"/>
      <c r="FL129" s="97"/>
      <c r="FM129" s="97"/>
      <c r="FN129" s="97"/>
      <c r="FO129" s="97"/>
      <c r="FP129" s="97"/>
      <c r="FQ129" s="97"/>
      <c r="FR129" s="97"/>
      <c r="FS129" s="97"/>
      <c r="FT129" s="97"/>
      <c r="FU129" s="97"/>
      <c r="FV129" s="97"/>
      <c r="FW129" s="97"/>
      <c r="FX129" s="97"/>
      <c r="FY129" s="97"/>
      <c r="FZ129" s="97"/>
      <c r="GA129" s="97"/>
      <c r="GB129" s="97"/>
      <c r="GC129" s="97"/>
      <c r="GD129" s="97"/>
      <c r="GE129" s="97"/>
      <c r="GF129" s="97"/>
      <c r="GG129" s="97"/>
      <c r="GH129" s="97"/>
      <c r="GI129" s="97"/>
      <c r="GJ129" s="97"/>
      <c r="GK129" s="97"/>
      <c r="GL129" s="97"/>
      <c r="GM129" s="97"/>
      <c r="GN129" s="97"/>
      <c r="GO129" s="97"/>
      <c r="GP129" s="97"/>
      <c r="GQ129" s="97"/>
      <c r="GR129" s="97"/>
      <c r="GS129" s="97"/>
      <c r="GT129" s="97"/>
      <c r="GU129" s="97"/>
      <c r="GV129" s="97"/>
      <c r="GW129" s="97"/>
      <c r="GX129" s="97"/>
      <c r="GY129" s="97"/>
      <c r="GZ129" s="97"/>
      <c r="HA129" s="97"/>
      <c r="HB129" s="97"/>
      <c r="HC129" s="97"/>
      <c r="HD129" s="97"/>
      <c r="HE129" s="97"/>
      <c r="HF129" s="97"/>
      <c r="HG129" s="97"/>
      <c r="HH129" s="97"/>
      <c r="HI129" s="97"/>
      <c r="HJ129" s="97"/>
      <c r="HK129" s="97"/>
      <c r="HL129" s="97"/>
      <c r="HM129" s="97"/>
      <c r="HN129" s="97"/>
      <c r="HO129" s="97"/>
      <c r="HP129" s="97"/>
      <c r="HQ129" s="97"/>
      <c r="HR129" s="97"/>
      <c r="HS129" s="97"/>
      <c r="HT129" s="97"/>
      <c r="HU129" s="97"/>
      <c r="HV129" s="97"/>
      <c r="HW129" s="97"/>
      <c r="HX129" s="97"/>
      <c r="HY129" s="97"/>
      <c r="HZ129" s="97"/>
      <c r="IA129" s="97"/>
      <c r="IB129" s="97"/>
      <c r="IC129" s="97"/>
      <c r="ID129" s="97"/>
      <c r="IE129" s="97"/>
      <c r="IF129" s="97"/>
      <c r="IG129" s="97"/>
      <c r="IH129" s="97"/>
      <c r="II129" s="97"/>
      <c r="IJ129" s="97"/>
      <c r="IK129" s="97"/>
      <c r="IL129" s="97"/>
      <c r="IM129" s="97"/>
      <c r="IN129" s="97"/>
      <c r="IO129" s="97"/>
    </row>
    <row r="130" spans="1:249" x14ac:dyDescent="0.3">
      <c r="A130" s="47" t="s">
        <v>17</v>
      </c>
      <c r="B130" s="48"/>
      <c r="C130" s="49" t="s">
        <v>115</v>
      </c>
      <c r="D130" s="50"/>
      <c r="E130" s="51"/>
      <c r="F130" s="52"/>
      <c r="G130" s="53"/>
      <c r="H130" s="100"/>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7"/>
      <c r="DJ130" s="97"/>
      <c r="DK130" s="97"/>
      <c r="DL130" s="97"/>
      <c r="DM130" s="97"/>
      <c r="DN130" s="97"/>
      <c r="DO130" s="97"/>
      <c r="DP130" s="97"/>
      <c r="DQ130" s="97"/>
      <c r="DR130" s="97"/>
      <c r="DS130" s="97"/>
      <c r="DT130" s="97"/>
      <c r="DU130" s="97"/>
      <c r="DV130" s="97"/>
      <c r="DW130" s="97"/>
      <c r="DX130" s="97"/>
      <c r="DY130" s="97"/>
      <c r="DZ130" s="97"/>
      <c r="EA130" s="97"/>
      <c r="EB130" s="97"/>
      <c r="EC130" s="97"/>
      <c r="ED130" s="97"/>
      <c r="EE130" s="97"/>
      <c r="EF130" s="97"/>
      <c r="EG130" s="97"/>
      <c r="EH130" s="97"/>
      <c r="EI130" s="97"/>
      <c r="EJ130" s="97"/>
      <c r="EK130" s="97"/>
      <c r="EL130" s="97"/>
      <c r="EM130" s="97"/>
      <c r="EN130" s="97"/>
      <c r="EO130" s="97"/>
      <c r="EP130" s="97"/>
      <c r="EQ130" s="97"/>
      <c r="ER130" s="97"/>
      <c r="ES130" s="97"/>
      <c r="ET130" s="97"/>
      <c r="EU130" s="97"/>
      <c r="EV130" s="97"/>
      <c r="EW130" s="97"/>
      <c r="EX130" s="97"/>
      <c r="EY130" s="97"/>
      <c r="EZ130" s="97"/>
      <c r="FA130" s="97"/>
      <c r="FB130" s="97"/>
      <c r="FC130" s="97"/>
      <c r="FD130" s="97"/>
      <c r="FE130" s="97"/>
      <c r="FF130" s="97"/>
      <c r="FG130" s="97"/>
      <c r="FH130" s="97"/>
      <c r="FI130" s="97"/>
      <c r="FJ130" s="97"/>
      <c r="FK130" s="97"/>
      <c r="FL130" s="97"/>
      <c r="FM130" s="97"/>
      <c r="FN130" s="97"/>
      <c r="FO130" s="97"/>
      <c r="FP130" s="97"/>
      <c r="FQ130" s="97"/>
      <c r="FR130" s="97"/>
      <c r="FS130" s="97"/>
      <c r="FT130" s="97"/>
      <c r="FU130" s="97"/>
      <c r="FV130" s="97"/>
      <c r="FW130" s="97"/>
      <c r="FX130" s="97"/>
      <c r="FY130" s="97"/>
      <c r="FZ130" s="97"/>
      <c r="GA130" s="97"/>
      <c r="GB130" s="97"/>
      <c r="GC130" s="97"/>
      <c r="GD130" s="97"/>
      <c r="GE130" s="97"/>
      <c r="GF130" s="97"/>
      <c r="GG130" s="97"/>
      <c r="GH130" s="97"/>
      <c r="GI130" s="97"/>
      <c r="GJ130" s="97"/>
      <c r="GK130" s="97"/>
      <c r="GL130" s="97"/>
      <c r="GM130" s="97"/>
      <c r="GN130" s="97"/>
      <c r="GO130" s="97"/>
      <c r="GP130" s="97"/>
      <c r="GQ130" s="97"/>
      <c r="GR130" s="97"/>
      <c r="GS130" s="97"/>
      <c r="GT130" s="97"/>
      <c r="GU130" s="97"/>
      <c r="GV130" s="97"/>
      <c r="GW130" s="97"/>
      <c r="GX130" s="97"/>
      <c r="GY130" s="97"/>
      <c r="GZ130" s="97"/>
      <c r="HA130" s="97"/>
      <c r="HB130" s="97"/>
      <c r="HC130" s="97"/>
      <c r="HD130" s="97"/>
      <c r="HE130" s="97"/>
      <c r="HF130" s="97"/>
      <c r="HG130" s="97"/>
      <c r="HH130" s="97"/>
      <c r="HI130" s="97"/>
      <c r="HJ130" s="97"/>
      <c r="HK130" s="97"/>
      <c r="HL130" s="97"/>
      <c r="HM130" s="97"/>
      <c r="HN130" s="97"/>
      <c r="HO130" s="97"/>
      <c r="HP130" s="97"/>
      <c r="HQ130" s="97"/>
      <c r="HR130" s="97"/>
      <c r="HS130" s="97"/>
      <c r="HT130" s="97"/>
      <c r="HU130" s="97"/>
      <c r="HV130" s="97"/>
      <c r="HW130" s="97"/>
      <c r="HX130" s="97"/>
      <c r="HY130" s="97"/>
      <c r="HZ130" s="97"/>
      <c r="IA130" s="97"/>
      <c r="IB130" s="97"/>
      <c r="IC130" s="97"/>
      <c r="ID130" s="97"/>
      <c r="IE130" s="97"/>
      <c r="IF130" s="97"/>
      <c r="IG130" s="97"/>
      <c r="IH130" s="97"/>
      <c r="II130" s="97"/>
      <c r="IJ130" s="97"/>
      <c r="IK130" s="97"/>
      <c r="IL130" s="97"/>
      <c r="IM130" s="97"/>
      <c r="IN130" s="97"/>
      <c r="IO130" s="97"/>
    </row>
    <row r="131" spans="1:249" x14ac:dyDescent="0.3">
      <c r="H131" s="100"/>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c r="CT131" s="97"/>
      <c r="CU131" s="97"/>
      <c r="CV131" s="97"/>
      <c r="CW131" s="97"/>
      <c r="CX131" s="97"/>
      <c r="CY131" s="97"/>
      <c r="CZ131" s="97"/>
      <c r="DA131" s="97"/>
      <c r="DB131" s="97"/>
      <c r="DC131" s="97"/>
      <c r="DD131" s="97"/>
      <c r="DE131" s="97"/>
      <c r="DF131" s="97"/>
      <c r="DG131" s="97"/>
      <c r="DH131" s="97"/>
      <c r="DI131" s="97"/>
      <c r="DJ131" s="97"/>
      <c r="DK131" s="97"/>
      <c r="DL131" s="97"/>
      <c r="DM131" s="97"/>
      <c r="DN131" s="97"/>
      <c r="DO131" s="97"/>
      <c r="DP131" s="97"/>
      <c r="DQ131" s="97"/>
      <c r="DR131" s="97"/>
      <c r="DS131" s="97"/>
      <c r="DT131" s="97"/>
      <c r="DU131" s="97"/>
      <c r="DV131" s="97"/>
      <c r="DW131" s="97"/>
      <c r="DX131" s="97"/>
      <c r="DY131" s="97"/>
      <c r="DZ131" s="97"/>
      <c r="EA131" s="97"/>
      <c r="EB131" s="97"/>
      <c r="EC131" s="97"/>
      <c r="ED131" s="97"/>
      <c r="EE131" s="97"/>
      <c r="EF131" s="97"/>
      <c r="EG131" s="97"/>
      <c r="EH131" s="97"/>
      <c r="EI131" s="97"/>
      <c r="EJ131" s="97"/>
      <c r="EK131" s="97"/>
      <c r="EL131" s="97"/>
      <c r="EM131" s="97"/>
      <c r="EN131" s="97"/>
      <c r="EO131" s="97"/>
      <c r="EP131" s="97"/>
      <c r="EQ131" s="97"/>
      <c r="ER131" s="97"/>
      <c r="ES131" s="97"/>
      <c r="ET131" s="97"/>
      <c r="EU131" s="97"/>
      <c r="EV131" s="97"/>
      <c r="EW131" s="97"/>
      <c r="EX131" s="97"/>
      <c r="EY131" s="97"/>
      <c r="EZ131" s="97"/>
      <c r="FA131" s="97"/>
      <c r="FB131" s="97"/>
      <c r="FC131" s="97"/>
      <c r="FD131" s="97"/>
      <c r="FE131" s="97"/>
      <c r="FF131" s="97"/>
      <c r="FG131" s="97"/>
      <c r="FH131" s="97"/>
      <c r="FI131" s="97"/>
      <c r="FJ131" s="97"/>
      <c r="FK131" s="97"/>
      <c r="FL131" s="97"/>
      <c r="FM131" s="97"/>
      <c r="FN131" s="97"/>
      <c r="FO131" s="97"/>
      <c r="FP131" s="97"/>
      <c r="FQ131" s="97"/>
      <c r="FR131" s="97"/>
      <c r="FS131" s="97"/>
      <c r="FT131" s="97"/>
      <c r="FU131" s="97"/>
      <c r="FV131" s="97"/>
      <c r="FW131" s="97"/>
      <c r="FX131" s="97"/>
      <c r="FY131" s="97"/>
      <c r="FZ131" s="97"/>
      <c r="GA131" s="97"/>
      <c r="GB131" s="97"/>
      <c r="GC131" s="97"/>
      <c r="GD131" s="97"/>
      <c r="GE131" s="97"/>
      <c r="GF131" s="97"/>
      <c r="GG131" s="97"/>
      <c r="GH131" s="97"/>
      <c r="GI131" s="97"/>
      <c r="GJ131" s="97"/>
      <c r="GK131" s="97"/>
      <c r="GL131" s="97"/>
      <c r="GM131" s="97"/>
      <c r="GN131" s="97"/>
      <c r="GO131" s="97"/>
      <c r="GP131" s="97"/>
      <c r="GQ131" s="97"/>
      <c r="GR131" s="97"/>
      <c r="GS131" s="97"/>
      <c r="GT131" s="97"/>
      <c r="GU131" s="97"/>
      <c r="GV131" s="97"/>
      <c r="GW131" s="97"/>
      <c r="GX131" s="97"/>
      <c r="GY131" s="97"/>
      <c r="GZ131" s="97"/>
      <c r="HA131" s="97"/>
      <c r="HB131" s="97"/>
      <c r="HC131" s="97"/>
      <c r="HD131" s="97"/>
      <c r="HE131" s="97"/>
      <c r="HF131" s="97"/>
      <c r="HG131" s="97"/>
      <c r="HH131" s="97"/>
      <c r="HI131" s="97"/>
      <c r="HJ131" s="97"/>
      <c r="HK131" s="97"/>
      <c r="HL131" s="97"/>
      <c r="HM131" s="97"/>
      <c r="HN131" s="97"/>
      <c r="HO131" s="97"/>
      <c r="HP131" s="97"/>
      <c r="HQ131" s="97"/>
      <c r="HR131" s="97"/>
      <c r="HS131" s="97"/>
      <c r="HT131" s="97"/>
      <c r="HU131" s="97"/>
      <c r="HV131" s="97"/>
      <c r="HW131" s="97"/>
      <c r="HX131" s="97"/>
      <c r="HY131" s="97"/>
      <c r="HZ131" s="97"/>
      <c r="IA131" s="97"/>
      <c r="IB131" s="97"/>
      <c r="IC131" s="97"/>
      <c r="ID131" s="97"/>
      <c r="IE131" s="97"/>
      <c r="IF131" s="97"/>
      <c r="IG131" s="97"/>
      <c r="IH131" s="97"/>
      <c r="II131" s="97"/>
      <c r="IJ131" s="97"/>
      <c r="IK131" s="97"/>
      <c r="IL131" s="97"/>
      <c r="IM131" s="97"/>
      <c r="IN131" s="97"/>
      <c r="IO131" s="97"/>
    </row>
    <row r="132" spans="1:249" ht="43.2" x14ac:dyDescent="0.3">
      <c r="A132" s="54" t="s">
        <v>14</v>
      </c>
      <c r="B132" s="55" t="s">
        <v>41</v>
      </c>
      <c r="C132" s="54" t="s">
        <v>13</v>
      </c>
      <c r="D132" s="56" t="s">
        <v>9</v>
      </c>
      <c r="E132" s="57" t="s">
        <v>10</v>
      </c>
      <c r="F132" s="58" t="s">
        <v>11</v>
      </c>
      <c r="G132" s="59" t="s">
        <v>12</v>
      </c>
      <c r="H132" s="100"/>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c r="CT132" s="97"/>
      <c r="CU132" s="97"/>
      <c r="CV132" s="97"/>
      <c r="CW132" s="97"/>
      <c r="CX132" s="97"/>
      <c r="CY132" s="97"/>
      <c r="CZ132" s="97"/>
      <c r="DA132" s="97"/>
      <c r="DB132" s="97"/>
      <c r="DC132" s="97"/>
      <c r="DD132" s="97"/>
      <c r="DE132" s="97"/>
      <c r="DF132" s="97"/>
      <c r="DG132" s="97"/>
      <c r="DH132" s="97"/>
      <c r="DI132" s="97"/>
      <c r="DJ132" s="97"/>
      <c r="DK132" s="97"/>
      <c r="DL132" s="97"/>
      <c r="DM132" s="97"/>
      <c r="DN132" s="97"/>
      <c r="DO132" s="97"/>
      <c r="DP132" s="97"/>
      <c r="DQ132" s="97"/>
      <c r="DR132" s="97"/>
      <c r="DS132" s="97"/>
      <c r="DT132" s="97"/>
      <c r="DU132" s="97"/>
      <c r="DV132" s="97"/>
      <c r="DW132" s="97"/>
      <c r="DX132" s="97"/>
      <c r="DY132" s="97"/>
      <c r="DZ132" s="97"/>
      <c r="EA132" s="97"/>
      <c r="EB132" s="97"/>
      <c r="EC132" s="97"/>
      <c r="ED132" s="97"/>
      <c r="EE132" s="97"/>
      <c r="EF132" s="97"/>
      <c r="EG132" s="97"/>
      <c r="EH132" s="97"/>
      <c r="EI132" s="97"/>
      <c r="EJ132" s="97"/>
      <c r="EK132" s="97"/>
      <c r="EL132" s="97"/>
      <c r="EM132" s="97"/>
      <c r="EN132" s="97"/>
      <c r="EO132" s="97"/>
      <c r="EP132" s="97"/>
      <c r="EQ132" s="97"/>
      <c r="ER132" s="97"/>
      <c r="ES132" s="97"/>
      <c r="ET132" s="97"/>
      <c r="EU132" s="97"/>
      <c r="EV132" s="97"/>
      <c r="EW132" s="97"/>
      <c r="EX132" s="97"/>
      <c r="EY132" s="97"/>
      <c r="EZ132" s="97"/>
      <c r="FA132" s="97"/>
      <c r="FB132" s="97"/>
      <c r="FC132" s="97"/>
      <c r="FD132" s="97"/>
      <c r="FE132" s="97"/>
      <c r="FF132" s="97"/>
      <c r="FG132" s="97"/>
      <c r="FH132" s="97"/>
      <c r="FI132" s="97"/>
      <c r="FJ132" s="97"/>
      <c r="FK132" s="97"/>
      <c r="FL132" s="97"/>
      <c r="FM132" s="97"/>
      <c r="FN132" s="97"/>
      <c r="FO132" s="97"/>
      <c r="FP132" s="97"/>
      <c r="FQ132" s="97"/>
      <c r="FR132" s="97"/>
      <c r="FS132" s="97"/>
      <c r="FT132" s="97"/>
      <c r="FU132" s="97"/>
      <c r="FV132" s="97"/>
      <c r="FW132" s="97"/>
      <c r="FX132" s="97"/>
      <c r="FY132" s="97"/>
      <c r="FZ132" s="97"/>
      <c r="GA132" s="97"/>
      <c r="GB132" s="97"/>
      <c r="GC132" s="97"/>
      <c r="GD132" s="97"/>
      <c r="GE132" s="97"/>
      <c r="GF132" s="97"/>
      <c r="GG132" s="97"/>
      <c r="GH132" s="97"/>
      <c r="GI132" s="97"/>
      <c r="GJ132" s="97"/>
      <c r="GK132" s="97"/>
      <c r="GL132" s="97"/>
      <c r="GM132" s="97"/>
      <c r="GN132" s="97"/>
      <c r="GO132" s="97"/>
      <c r="GP132" s="97"/>
      <c r="GQ132" s="97"/>
      <c r="GR132" s="97"/>
      <c r="GS132" s="97"/>
      <c r="GT132" s="97"/>
      <c r="GU132" s="97"/>
      <c r="GV132" s="97"/>
      <c r="GW132" s="97"/>
      <c r="GX132" s="97"/>
      <c r="GY132" s="97"/>
      <c r="GZ132" s="97"/>
      <c r="HA132" s="97"/>
      <c r="HB132" s="97"/>
      <c r="HC132" s="97"/>
      <c r="HD132" s="97"/>
      <c r="HE132" s="97"/>
      <c r="HF132" s="97"/>
      <c r="HG132" s="97"/>
      <c r="HH132" s="97"/>
      <c r="HI132" s="97"/>
      <c r="HJ132" s="97"/>
      <c r="HK132" s="97"/>
      <c r="HL132" s="97"/>
      <c r="HM132" s="97"/>
      <c r="HN132" s="97"/>
      <c r="HO132" s="97"/>
      <c r="HP132" s="97"/>
      <c r="HQ132" s="97"/>
      <c r="HR132" s="97"/>
      <c r="HS132" s="97"/>
      <c r="HT132" s="97"/>
      <c r="HU132" s="97"/>
      <c r="HV132" s="97"/>
      <c r="HW132" s="97"/>
      <c r="HX132" s="97"/>
      <c r="HY132" s="97"/>
      <c r="HZ132" s="97"/>
      <c r="IA132" s="97"/>
      <c r="IB132" s="97"/>
      <c r="IC132" s="97"/>
      <c r="ID132" s="97"/>
      <c r="IE132" s="97"/>
      <c r="IF132" s="97"/>
      <c r="IG132" s="97"/>
      <c r="IH132" s="97"/>
      <c r="II132" s="97"/>
      <c r="IJ132" s="97"/>
      <c r="IK132" s="97"/>
      <c r="IL132" s="97"/>
      <c r="IM132" s="97"/>
      <c r="IN132" s="97"/>
      <c r="IO132" s="97"/>
    </row>
    <row r="133" spans="1:249" x14ac:dyDescent="0.3">
      <c r="B133" s="72"/>
      <c r="C133" s="73"/>
      <c r="H133" s="100"/>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7"/>
      <c r="DJ133" s="97"/>
      <c r="DK133" s="97"/>
      <c r="DL133" s="97"/>
      <c r="DM133" s="97"/>
      <c r="DN133" s="97"/>
      <c r="DO133" s="97"/>
      <c r="DP133" s="97"/>
      <c r="DQ133" s="97"/>
      <c r="DR133" s="97"/>
      <c r="DS133" s="97"/>
      <c r="DT133" s="97"/>
      <c r="DU133" s="97"/>
      <c r="DV133" s="97"/>
      <c r="DW133" s="97"/>
      <c r="DX133" s="97"/>
      <c r="DY133" s="97"/>
      <c r="DZ133" s="97"/>
      <c r="EA133" s="97"/>
      <c r="EB133" s="97"/>
      <c r="EC133" s="97"/>
      <c r="ED133" s="97"/>
      <c r="EE133" s="97"/>
      <c r="EF133" s="97"/>
      <c r="EG133" s="97"/>
      <c r="EH133" s="97"/>
      <c r="EI133" s="97"/>
      <c r="EJ133" s="97"/>
      <c r="EK133" s="97"/>
      <c r="EL133" s="97"/>
      <c r="EM133" s="97"/>
      <c r="EN133" s="97"/>
      <c r="EO133" s="97"/>
      <c r="EP133" s="97"/>
      <c r="EQ133" s="97"/>
      <c r="ER133" s="97"/>
      <c r="ES133" s="97"/>
      <c r="ET133" s="97"/>
      <c r="EU133" s="97"/>
      <c r="EV133" s="97"/>
      <c r="EW133" s="97"/>
      <c r="EX133" s="97"/>
      <c r="EY133" s="97"/>
      <c r="EZ133" s="97"/>
      <c r="FA133" s="97"/>
      <c r="FB133" s="97"/>
      <c r="FC133" s="97"/>
      <c r="FD133" s="97"/>
      <c r="FE133" s="97"/>
      <c r="FF133" s="97"/>
      <c r="FG133" s="97"/>
      <c r="FH133" s="97"/>
      <c r="FI133" s="97"/>
      <c r="FJ133" s="97"/>
      <c r="FK133" s="97"/>
      <c r="FL133" s="97"/>
      <c r="FM133" s="97"/>
      <c r="FN133" s="97"/>
      <c r="FO133" s="97"/>
      <c r="FP133" s="97"/>
      <c r="FQ133" s="97"/>
      <c r="FR133" s="97"/>
      <c r="FS133" s="97"/>
      <c r="FT133" s="97"/>
      <c r="FU133" s="97"/>
      <c r="FV133" s="97"/>
      <c r="FW133" s="97"/>
      <c r="FX133" s="97"/>
      <c r="FY133" s="97"/>
      <c r="FZ133" s="97"/>
      <c r="GA133" s="97"/>
      <c r="GB133" s="97"/>
      <c r="GC133" s="97"/>
      <c r="GD133" s="97"/>
      <c r="GE133" s="97"/>
      <c r="GF133" s="97"/>
      <c r="GG133" s="97"/>
      <c r="GH133" s="97"/>
      <c r="GI133" s="97"/>
      <c r="GJ133" s="97"/>
      <c r="GK133" s="97"/>
      <c r="GL133" s="97"/>
      <c r="GM133" s="97"/>
      <c r="GN133" s="97"/>
      <c r="GO133" s="97"/>
      <c r="GP133" s="97"/>
      <c r="GQ133" s="97"/>
      <c r="GR133" s="97"/>
      <c r="GS133" s="97"/>
      <c r="GT133" s="97"/>
      <c r="GU133" s="97"/>
      <c r="GV133" s="97"/>
      <c r="GW133" s="97"/>
      <c r="GX133" s="97"/>
      <c r="GY133" s="97"/>
      <c r="GZ133" s="97"/>
      <c r="HA133" s="97"/>
      <c r="HB133" s="97"/>
      <c r="HC133" s="97"/>
      <c r="HD133" s="97"/>
      <c r="HE133" s="97"/>
      <c r="HF133" s="97"/>
      <c r="HG133" s="97"/>
      <c r="HH133" s="97"/>
      <c r="HI133" s="97"/>
      <c r="HJ133" s="97"/>
      <c r="HK133" s="97"/>
      <c r="HL133" s="97"/>
      <c r="HM133" s="97"/>
      <c r="HN133" s="97"/>
      <c r="HO133" s="97"/>
      <c r="HP133" s="97"/>
      <c r="HQ133" s="97"/>
      <c r="HR133" s="97"/>
      <c r="HS133" s="97"/>
      <c r="HT133" s="97"/>
      <c r="HU133" s="97"/>
      <c r="HV133" s="97"/>
      <c r="HW133" s="97"/>
      <c r="HX133" s="97"/>
      <c r="HY133" s="97"/>
      <c r="HZ133" s="97"/>
      <c r="IA133" s="97"/>
      <c r="IB133" s="97"/>
      <c r="IC133" s="97"/>
      <c r="ID133" s="97"/>
      <c r="IE133" s="97"/>
      <c r="IF133" s="97"/>
      <c r="IG133" s="97"/>
      <c r="IH133" s="97"/>
      <c r="II133" s="97"/>
      <c r="IJ133" s="97"/>
      <c r="IK133" s="97"/>
      <c r="IL133" s="97"/>
      <c r="IM133" s="97"/>
      <c r="IN133" s="97"/>
      <c r="IO133" s="97"/>
    </row>
    <row r="134" spans="1:249" x14ac:dyDescent="0.3">
      <c r="A134" s="38" t="s">
        <v>18</v>
      </c>
      <c r="B134" s="61" t="s">
        <v>117</v>
      </c>
      <c r="C134" s="66" t="s">
        <v>116</v>
      </c>
      <c r="D134" s="62"/>
      <c r="E134" s="63"/>
      <c r="F134" s="64"/>
      <c r="G134" s="65"/>
      <c r="H134" s="100"/>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7"/>
      <c r="DJ134" s="97"/>
      <c r="DK134" s="97"/>
      <c r="DL134" s="97"/>
      <c r="DM134" s="97"/>
      <c r="DN134" s="97"/>
      <c r="DO134" s="97"/>
      <c r="DP134" s="97"/>
      <c r="DQ134" s="97"/>
      <c r="DR134" s="97"/>
      <c r="DS134" s="97"/>
      <c r="DT134" s="97"/>
      <c r="DU134" s="97"/>
      <c r="DV134" s="97"/>
      <c r="DW134" s="97"/>
      <c r="DX134" s="97"/>
      <c r="DY134" s="97"/>
      <c r="DZ134" s="97"/>
      <c r="EA134" s="97"/>
      <c r="EB134" s="97"/>
      <c r="EC134" s="97"/>
      <c r="ED134" s="97"/>
      <c r="EE134" s="97"/>
      <c r="EF134" s="97"/>
      <c r="EG134" s="97"/>
      <c r="EH134" s="97"/>
      <c r="EI134" s="97"/>
      <c r="EJ134" s="97"/>
      <c r="EK134" s="97"/>
      <c r="EL134" s="97"/>
      <c r="EM134" s="97"/>
      <c r="EN134" s="97"/>
      <c r="EO134" s="97"/>
      <c r="EP134" s="97"/>
      <c r="EQ134" s="97"/>
      <c r="ER134" s="97"/>
      <c r="ES134" s="97"/>
      <c r="ET134" s="97"/>
      <c r="EU134" s="97"/>
      <c r="EV134" s="97"/>
      <c r="EW134" s="97"/>
      <c r="EX134" s="97"/>
      <c r="EY134" s="97"/>
      <c r="EZ134" s="97"/>
      <c r="FA134" s="97"/>
      <c r="FB134" s="97"/>
      <c r="FC134" s="97"/>
      <c r="FD134" s="97"/>
      <c r="FE134" s="97"/>
      <c r="FF134" s="97"/>
      <c r="FG134" s="97"/>
      <c r="FH134" s="97"/>
      <c r="FI134" s="97"/>
      <c r="FJ134" s="97"/>
      <c r="FK134" s="97"/>
      <c r="FL134" s="97"/>
      <c r="FM134" s="97"/>
      <c r="FN134" s="97"/>
      <c r="FO134" s="97"/>
      <c r="FP134" s="97"/>
      <c r="FQ134" s="97"/>
      <c r="FR134" s="97"/>
      <c r="FS134" s="97"/>
      <c r="FT134" s="97"/>
      <c r="FU134" s="97"/>
      <c r="FV134" s="97"/>
      <c r="FW134" s="97"/>
      <c r="FX134" s="97"/>
      <c r="FY134" s="97"/>
      <c r="FZ134" s="97"/>
      <c r="GA134" s="97"/>
      <c r="GB134" s="97"/>
      <c r="GC134" s="97"/>
      <c r="GD134" s="97"/>
      <c r="GE134" s="97"/>
      <c r="GF134" s="97"/>
      <c r="GG134" s="97"/>
      <c r="GH134" s="97"/>
      <c r="GI134" s="97"/>
      <c r="GJ134" s="97"/>
      <c r="GK134" s="97"/>
      <c r="GL134" s="97"/>
      <c r="GM134" s="97"/>
      <c r="GN134" s="97"/>
      <c r="GO134" s="97"/>
      <c r="GP134" s="97"/>
      <c r="GQ134" s="97"/>
      <c r="GR134" s="97"/>
      <c r="GS134" s="97"/>
      <c r="GT134" s="97"/>
      <c r="GU134" s="97"/>
      <c r="GV134" s="97"/>
      <c r="GW134" s="97"/>
      <c r="GX134" s="97"/>
      <c r="GY134" s="97"/>
      <c r="GZ134" s="97"/>
      <c r="HA134" s="97"/>
      <c r="HB134" s="97"/>
      <c r="HC134" s="97"/>
      <c r="HD134" s="97"/>
      <c r="HE134" s="97"/>
      <c r="HF134" s="97"/>
      <c r="HG134" s="97"/>
      <c r="HH134" s="97"/>
      <c r="HI134" s="97"/>
      <c r="HJ134" s="97"/>
      <c r="HK134" s="97"/>
      <c r="HL134" s="97"/>
      <c r="HM134" s="97"/>
      <c r="HN134" s="97"/>
      <c r="HO134" s="97"/>
      <c r="HP134" s="97"/>
      <c r="HQ134" s="97"/>
      <c r="HR134" s="97"/>
      <c r="HS134" s="97"/>
      <c r="HT134" s="97"/>
      <c r="HU134" s="97"/>
      <c r="HV134" s="97"/>
      <c r="HW134" s="97"/>
      <c r="HX134" s="97"/>
      <c r="HY134" s="97"/>
      <c r="HZ134" s="97"/>
      <c r="IA134" s="97"/>
      <c r="IB134" s="97"/>
      <c r="IC134" s="97"/>
      <c r="ID134" s="97"/>
      <c r="IE134" s="97"/>
      <c r="IF134" s="97"/>
      <c r="IG134" s="97"/>
      <c r="IH134" s="97"/>
      <c r="II134" s="97"/>
      <c r="IJ134" s="97"/>
      <c r="IK134" s="97"/>
      <c r="IL134" s="97"/>
      <c r="IM134" s="97"/>
      <c r="IN134" s="97"/>
      <c r="IO134" s="97"/>
    </row>
    <row r="135" spans="1:249" ht="115.2" x14ac:dyDescent="0.3">
      <c r="C135" s="46" t="s">
        <v>118</v>
      </c>
      <c r="H135" s="100"/>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7"/>
      <c r="DJ135" s="97"/>
      <c r="DK135" s="97"/>
      <c r="DL135" s="97"/>
      <c r="DM135" s="97"/>
      <c r="DN135" s="97"/>
      <c r="DO135" s="97"/>
      <c r="DP135" s="97"/>
      <c r="DQ135" s="97"/>
      <c r="DR135" s="97"/>
      <c r="DS135" s="97"/>
      <c r="DT135" s="97"/>
      <c r="DU135" s="97"/>
      <c r="DV135" s="97"/>
      <c r="DW135" s="97"/>
      <c r="DX135" s="97"/>
      <c r="DY135" s="97"/>
      <c r="DZ135" s="97"/>
      <c r="EA135" s="97"/>
      <c r="EB135" s="97"/>
      <c r="EC135" s="97"/>
      <c r="ED135" s="97"/>
      <c r="EE135" s="97"/>
      <c r="EF135" s="97"/>
      <c r="EG135" s="97"/>
      <c r="EH135" s="97"/>
      <c r="EI135" s="97"/>
      <c r="EJ135" s="97"/>
      <c r="EK135" s="97"/>
      <c r="EL135" s="97"/>
      <c r="EM135" s="97"/>
      <c r="EN135" s="97"/>
      <c r="EO135" s="97"/>
      <c r="EP135" s="97"/>
      <c r="EQ135" s="97"/>
      <c r="ER135" s="97"/>
      <c r="ES135" s="97"/>
      <c r="ET135" s="97"/>
      <c r="EU135" s="97"/>
      <c r="EV135" s="97"/>
      <c r="EW135" s="97"/>
      <c r="EX135" s="97"/>
      <c r="EY135" s="97"/>
      <c r="EZ135" s="97"/>
      <c r="FA135" s="97"/>
      <c r="FB135" s="97"/>
      <c r="FC135" s="97"/>
      <c r="FD135" s="97"/>
      <c r="FE135" s="97"/>
      <c r="FF135" s="97"/>
      <c r="FG135" s="97"/>
      <c r="FH135" s="97"/>
      <c r="FI135" s="97"/>
      <c r="FJ135" s="97"/>
      <c r="FK135" s="97"/>
      <c r="FL135" s="97"/>
      <c r="FM135" s="97"/>
      <c r="FN135" s="97"/>
      <c r="FO135" s="97"/>
      <c r="FP135" s="97"/>
      <c r="FQ135" s="97"/>
      <c r="FR135" s="97"/>
      <c r="FS135" s="97"/>
      <c r="FT135" s="97"/>
      <c r="FU135" s="97"/>
      <c r="FV135" s="97"/>
      <c r="FW135" s="97"/>
      <c r="FX135" s="97"/>
      <c r="FY135" s="97"/>
      <c r="FZ135" s="97"/>
      <c r="GA135" s="97"/>
      <c r="GB135" s="97"/>
      <c r="GC135" s="97"/>
      <c r="GD135" s="97"/>
      <c r="GE135" s="97"/>
      <c r="GF135" s="97"/>
      <c r="GG135" s="97"/>
      <c r="GH135" s="97"/>
      <c r="GI135" s="97"/>
      <c r="GJ135" s="97"/>
      <c r="GK135" s="97"/>
      <c r="GL135" s="97"/>
      <c r="GM135" s="97"/>
      <c r="GN135" s="97"/>
      <c r="GO135" s="97"/>
      <c r="GP135" s="97"/>
      <c r="GQ135" s="97"/>
      <c r="GR135" s="97"/>
      <c r="GS135" s="97"/>
      <c r="GT135" s="97"/>
      <c r="GU135" s="97"/>
      <c r="GV135" s="97"/>
      <c r="GW135" s="97"/>
      <c r="GX135" s="97"/>
      <c r="GY135" s="97"/>
      <c r="GZ135" s="97"/>
      <c r="HA135" s="97"/>
      <c r="HB135" s="97"/>
      <c r="HC135" s="97"/>
      <c r="HD135" s="97"/>
      <c r="HE135" s="97"/>
      <c r="HF135" s="97"/>
      <c r="HG135" s="97"/>
      <c r="HH135" s="97"/>
      <c r="HI135" s="97"/>
      <c r="HJ135" s="97"/>
      <c r="HK135" s="97"/>
      <c r="HL135" s="97"/>
      <c r="HM135" s="97"/>
      <c r="HN135" s="97"/>
      <c r="HO135" s="97"/>
      <c r="HP135" s="97"/>
      <c r="HQ135" s="97"/>
      <c r="HR135" s="97"/>
      <c r="HS135" s="97"/>
      <c r="HT135" s="97"/>
      <c r="HU135" s="97"/>
      <c r="HV135" s="97"/>
      <c r="HW135" s="97"/>
      <c r="HX135" s="97"/>
      <c r="HY135" s="97"/>
      <c r="HZ135" s="97"/>
      <c r="IA135" s="97"/>
      <c r="IB135" s="97"/>
      <c r="IC135" s="97"/>
      <c r="ID135" s="97"/>
      <c r="IE135" s="97"/>
      <c r="IF135" s="97"/>
      <c r="IG135" s="97"/>
      <c r="IH135" s="97"/>
      <c r="II135" s="97"/>
      <c r="IJ135" s="97"/>
      <c r="IK135" s="97"/>
      <c r="IL135" s="97"/>
      <c r="IM135" s="97"/>
      <c r="IN135" s="97"/>
      <c r="IO135" s="97"/>
    </row>
    <row r="136" spans="1:249" ht="30.6" x14ac:dyDescent="0.3">
      <c r="C136" s="88" t="s">
        <v>119</v>
      </c>
      <c r="H136" s="100"/>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7"/>
      <c r="DJ136" s="97"/>
      <c r="DK136" s="97"/>
      <c r="DL136" s="97"/>
      <c r="DM136" s="97"/>
      <c r="DN136" s="97"/>
      <c r="DO136" s="97"/>
      <c r="DP136" s="97"/>
      <c r="DQ136" s="97"/>
      <c r="DR136" s="97"/>
      <c r="DS136" s="97"/>
      <c r="DT136" s="97"/>
      <c r="DU136" s="97"/>
      <c r="DV136" s="97"/>
      <c r="DW136" s="97"/>
      <c r="DX136" s="97"/>
      <c r="DY136" s="97"/>
      <c r="DZ136" s="97"/>
      <c r="EA136" s="97"/>
      <c r="EB136" s="97"/>
      <c r="EC136" s="97"/>
      <c r="ED136" s="97"/>
      <c r="EE136" s="97"/>
      <c r="EF136" s="97"/>
      <c r="EG136" s="97"/>
      <c r="EH136" s="97"/>
      <c r="EI136" s="97"/>
      <c r="EJ136" s="97"/>
      <c r="EK136" s="97"/>
      <c r="EL136" s="97"/>
      <c r="EM136" s="97"/>
      <c r="EN136" s="97"/>
      <c r="EO136" s="97"/>
      <c r="EP136" s="97"/>
      <c r="EQ136" s="97"/>
      <c r="ER136" s="97"/>
      <c r="ES136" s="97"/>
      <c r="ET136" s="97"/>
      <c r="EU136" s="97"/>
      <c r="EV136" s="97"/>
      <c r="EW136" s="97"/>
      <c r="EX136" s="97"/>
      <c r="EY136" s="97"/>
      <c r="EZ136" s="97"/>
      <c r="FA136" s="97"/>
      <c r="FB136" s="97"/>
      <c r="FC136" s="97"/>
      <c r="FD136" s="97"/>
      <c r="FE136" s="97"/>
      <c r="FF136" s="97"/>
      <c r="FG136" s="97"/>
      <c r="FH136" s="97"/>
      <c r="FI136" s="97"/>
      <c r="FJ136" s="97"/>
      <c r="FK136" s="97"/>
      <c r="FL136" s="97"/>
      <c r="FM136" s="97"/>
      <c r="FN136" s="97"/>
      <c r="FO136" s="97"/>
      <c r="FP136" s="97"/>
      <c r="FQ136" s="97"/>
      <c r="FR136" s="97"/>
      <c r="FS136" s="97"/>
      <c r="FT136" s="97"/>
      <c r="FU136" s="97"/>
      <c r="FV136" s="97"/>
      <c r="FW136" s="97"/>
      <c r="FX136" s="97"/>
      <c r="FY136" s="97"/>
      <c r="FZ136" s="97"/>
      <c r="GA136" s="97"/>
      <c r="GB136" s="97"/>
      <c r="GC136" s="97"/>
      <c r="GD136" s="97"/>
      <c r="GE136" s="97"/>
      <c r="GF136" s="97"/>
      <c r="GG136" s="97"/>
      <c r="GH136" s="97"/>
      <c r="GI136" s="97"/>
      <c r="GJ136" s="97"/>
      <c r="GK136" s="97"/>
      <c r="GL136" s="97"/>
      <c r="GM136" s="97"/>
      <c r="GN136" s="97"/>
      <c r="GO136" s="97"/>
      <c r="GP136" s="97"/>
      <c r="GQ136" s="97"/>
      <c r="GR136" s="97"/>
      <c r="GS136" s="97"/>
      <c r="GT136" s="97"/>
      <c r="GU136" s="97"/>
      <c r="GV136" s="97"/>
      <c r="GW136" s="97"/>
      <c r="GX136" s="97"/>
      <c r="GY136" s="97"/>
      <c r="GZ136" s="97"/>
      <c r="HA136" s="97"/>
      <c r="HB136" s="97"/>
      <c r="HC136" s="97"/>
      <c r="HD136" s="97"/>
      <c r="HE136" s="97"/>
      <c r="HF136" s="97"/>
      <c r="HG136" s="97"/>
      <c r="HH136" s="97"/>
      <c r="HI136" s="97"/>
      <c r="HJ136" s="97"/>
      <c r="HK136" s="97"/>
      <c r="HL136" s="97"/>
      <c r="HM136" s="97"/>
      <c r="HN136" s="97"/>
      <c r="HO136" s="97"/>
      <c r="HP136" s="97"/>
      <c r="HQ136" s="97"/>
      <c r="HR136" s="97"/>
      <c r="HS136" s="97"/>
      <c r="HT136" s="97"/>
      <c r="HU136" s="97"/>
      <c r="HV136" s="97"/>
      <c r="HW136" s="97"/>
      <c r="HX136" s="97"/>
      <c r="HY136" s="97"/>
      <c r="HZ136" s="97"/>
      <c r="IA136" s="97"/>
      <c r="IB136" s="97"/>
      <c r="IC136" s="97"/>
      <c r="ID136" s="97"/>
      <c r="IE136" s="97"/>
      <c r="IF136" s="97"/>
      <c r="IG136" s="97"/>
      <c r="IH136" s="97"/>
      <c r="II136" s="97"/>
      <c r="IJ136" s="97"/>
      <c r="IK136" s="97"/>
      <c r="IL136" s="97"/>
      <c r="IM136" s="97"/>
      <c r="IN136" s="97"/>
      <c r="IO136" s="97"/>
    </row>
    <row r="137" spans="1:249" ht="28.8" x14ac:dyDescent="0.3">
      <c r="A137" s="95" t="s">
        <v>121</v>
      </c>
      <c r="B137" s="96"/>
      <c r="C137" s="101" t="s">
        <v>168</v>
      </c>
      <c r="D137" s="69" t="s">
        <v>28</v>
      </c>
      <c r="E137" s="70">
        <v>564.07000000000005</v>
      </c>
      <c r="F137" s="113"/>
      <c r="G137" s="71">
        <f>E137*F137</f>
        <v>0</v>
      </c>
      <c r="H137" s="100"/>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7"/>
      <c r="DJ137" s="97"/>
      <c r="DK137" s="97"/>
      <c r="DL137" s="97"/>
      <c r="DM137" s="97"/>
      <c r="DN137" s="97"/>
      <c r="DO137" s="97"/>
      <c r="DP137" s="97"/>
      <c r="DQ137" s="97"/>
      <c r="DR137" s="97"/>
      <c r="DS137" s="97"/>
      <c r="DT137" s="97"/>
      <c r="DU137" s="97"/>
      <c r="DV137" s="97"/>
      <c r="DW137" s="97"/>
      <c r="DX137" s="97"/>
      <c r="DY137" s="97"/>
      <c r="DZ137" s="97"/>
      <c r="EA137" s="97"/>
      <c r="EB137" s="97"/>
      <c r="EC137" s="97"/>
      <c r="ED137" s="97"/>
      <c r="EE137" s="97"/>
      <c r="EF137" s="97"/>
      <c r="EG137" s="97"/>
      <c r="EH137" s="97"/>
      <c r="EI137" s="97"/>
      <c r="EJ137" s="97"/>
      <c r="EK137" s="97"/>
      <c r="EL137" s="97"/>
      <c r="EM137" s="97"/>
      <c r="EN137" s="97"/>
      <c r="EO137" s="97"/>
      <c r="EP137" s="97"/>
      <c r="EQ137" s="97"/>
      <c r="ER137" s="97"/>
      <c r="ES137" s="97"/>
      <c r="ET137" s="97"/>
      <c r="EU137" s="97"/>
      <c r="EV137" s="97"/>
      <c r="EW137" s="97"/>
      <c r="EX137" s="97"/>
      <c r="EY137" s="97"/>
      <c r="EZ137" s="97"/>
      <c r="FA137" s="97"/>
      <c r="FB137" s="97"/>
      <c r="FC137" s="97"/>
      <c r="FD137" s="97"/>
      <c r="FE137" s="97"/>
      <c r="FF137" s="97"/>
      <c r="FG137" s="97"/>
      <c r="FH137" s="97"/>
      <c r="FI137" s="97"/>
      <c r="FJ137" s="97"/>
      <c r="FK137" s="97"/>
      <c r="FL137" s="97"/>
      <c r="FM137" s="97"/>
      <c r="FN137" s="97"/>
      <c r="FO137" s="97"/>
      <c r="FP137" s="97"/>
      <c r="FQ137" s="97"/>
      <c r="FR137" s="97"/>
      <c r="FS137" s="97"/>
      <c r="FT137" s="97"/>
      <c r="FU137" s="97"/>
      <c r="FV137" s="97"/>
      <c r="FW137" s="97"/>
      <c r="FX137" s="97"/>
      <c r="FY137" s="97"/>
      <c r="FZ137" s="97"/>
      <c r="GA137" s="97"/>
      <c r="GB137" s="97"/>
      <c r="GC137" s="97"/>
      <c r="GD137" s="97"/>
      <c r="GE137" s="97"/>
      <c r="GF137" s="97"/>
      <c r="GG137" s="97"/>
      <c r="GH137" s="97"/>
      <c r="GI137" s="97"/>
      <c r="GJ137" s="97"/>
      <c r="GK137" s="97"/>
      <c r="GL137" s="97"/>
      <c r="GM137" s="97"/>
      <c r="GN137" s="97"/>
      <c r="GO137" s="97"/>
      <c r="GP137" s="97"/>
      <c r="GQ137" s="97"/>
      <c r="GR137" s="97"/>
      <c r="GS137" s="97"/>
      <c r="GT137" s="97"/>
      <c r="GU137" s="97"/>
      <c r="GV137" s="97"/>
      <c r="GW137" s="97"/>
      <c r="GX137" s="97"/>
      <c r="GY137" s="97"/>
      <c r="GZ137" s="97"/>
      <c r="HA137" s="97"/>
      <c r="HB137" s="97"/>
      <c r="HC137" s="97"/>
      <c r="HD137" s="97"/>
      <c r="HE137" s="97"/>
      <c r="HF137" s="97"/>
      <c r="HG137" s="97"/>
      <c r="HH137" s="97"/>
      <c r="HI137" s="97"/>
      <c r="HJ137" s="97"/>
      <c r="HK137" s="97"/>
      <c r="HL137" s="97"/>
      <c r="HM137" s="97"/>
      <c r="HN137" s="97"/>
      <c r="HO137" s="97"/>
      <c r="HP137" s="97"/>
      <c r="HQ137" s="97"/>
      <c r="HR137" s="97"/>
      <c r="HS137" s="97"/>
      <c r="HT137" s="97"/>
      <c r="HU137" s="97"/>
      <c r="HV137" s="97"/>
      <c r="HW137" s="97"/>
      <c r="HX137" s="97"/>
      <c r="HY137" s="97"/>
      <c r="HZ137" s="97"/>
      <c r="IA137" s="97"/>
      <c r="IB137" s="97"/>
      <c r="IC137" s="97"/>
      <c r="ID137" s="97"/>
      <c r="IE137" s="97"/>
      <c r="IF137" s="97"/>
      <c r="IG137" s="97"/>
      <c r="IH137" s="97"/>
      <c r="II137" s="97"/>
      <c r="IJ137" s="97"/>
      <c r="IK137" s="97"/>
      <c r="IL137" s="97"/>
      <c r="IM137" s="97"/>
      <c r="IN137" s="97"/>
      <c r="IO137" s="97"/>
    </row>
    <row r="138" spans="1:249" x14ac:dyDescent="0.3">
      <c r="A138" s="95"/>
      <c r="B138" s="96"/>
      <c r="C138" s="97"/>
      <c r="D138" s="9"/>
      <c r="E138" s="10"/>
      <c r="F138" s="98"/>
      <c r="G138" s="99"/>
      <c r="H138" s="100"/>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7"/>
      <c r="DJ138" s="97"/>
      <c r="DK138" s="97"/>
      <c r="DL138" s="97"/>
      <c r="DM138" s="97"/>
      <c r="DN138" s="97"/>
      <c r="DO138" s="97"/>
      <c r="DP138" s="97"/>
      <c r="DQ138" s="97"/>
      <c r="DR138" s="97"/>
      <c r="DS138" s="97"/>
      <c r="DT138" s="97"/>
      <c r="DU138" s="97"/>
      <c r="DV138" s="97"/>
      <c r="DW138" s="97"/>
      <c r="DX138" s="97"/>
      <c r="DY138" s="97"/>
      <c r="DZ138" s="97"/>
      <c r="EA138" s="97"/>
      <c r="EB138" s="97"/>
      <c r="EC138" s="97"/>
      <c r="ED138" s="97"/>
      <c r="EE138" s="97"/>
      <c r="EF138" s="97"/>
      <c r="EG138" s="97"/>
      <c r="EH138" s="97"/>
      <c r="EI138" s="97"/>
      <c r="EJ138" s="97"/>
      <c r="EK138" s="97"/>
      <c r="EL138" s="97"/>
      <c r="EM138" s="97"/>
      <c r="EN138" s="97"/>
      <c r="EO138" s="97"/>
      <c r="EP138" s="97"/>
      <c r="EQ138" s="97"/>
      <c r="ER138" s="97"/>
      <c r="ES138" s="97"/>
      <c r="ET138" s="97"/>
      <c r="EU138" s="97"/>
      <c r="EV138" s="97"/>
      <c r="EW138" s="97"/>
      <c r="EX138" s="97"/>
      <c r="EY138" s="97"/>
      <c r="EZ138" s="97"/>
      <c r="FA138" s="97"/>
      <c r="FB138" s="97"/>
      <c r="FC138" s="97"/>
      <c r="FD138" s="97"/>
      <c r="FE138" s="97"/>
      <c r="FF138" s="97"/>
      <c r="FG138" s="97"/>
      <c r="FH138" s="97"/>
      <c r="FI138" s="97"/>
      <c r="FJ138" s="97"/>
      <c r="FK138" s="97"/>
      <c r="FL138" s="97"/>
      <c r="FM138" s="97"/>
      <c r="FN138" s="97"/>
      <c r="FO138" s="97"/>
      <c r="FP138" s="97"/>
      <c r="FQ138" s="97"/>
      <c r="FR138" s="97"/>
      <c r="FS138" s="97"/>
      <c r="FT138" s="97"/>
      <c r="FU138" s="97"/>
      <c r="FV138" s="97"/>
      <c r="FW138" s="97"/>
      <c r="FX138" s="97"/>
      <c r="FY138" s="97"/>
      <c r="FZ138" s="97"/>
      <c r="GA138" s="97"/>
      <c r="GB138" s="97"/>
      <c r="GC138" s="97"/>
      <c r="GD138" s="97"/>
      <c r="GE138" s="97"/>
      <c r="GF138" s="97"/>
      <c r="GG138" s="97"/>
      <c r="GH138" s="97"/>
      <c r="GI138" s="97"/>
      <c r="GJ138" s="97"/>
      <c r="GK138" s="97"/>
      <c r="GL138" s="97"/>
      <c r="GM138" s="97"/>
      <c r="GN138" s="97"/>
      <c r="GO138" s="97"/>
      <c r="GP138" s="97"/>
      <c r="GQ138" s="97"/>
      <c r="GR138" s="97"/>
      <c r="GS138" s="97"/>
      <c r="GT138" s="97"/>
      <c r="GU138" s="97"/>
      <c r="GV138" s="97"/>
      <c r="GW138" s="97"/>
      <c r="GX138" s="97"/>
      <c r="GY138" s="97"/>
      <c r="GZ138" s="97"/>
      <c r="HA138" s="97"/>
      <c r="HB138" s="97"/>
      <c r="HC138" s="97"/>
      <c r="HD138" s="97"/>
      <c r="HE138" s="97"/>
      <c r="HF138" s="97"/>
      <c r="HG138" s="97"/>
      <c r="HH138" s="97"/>
      <c r="HI138" s="97"/>
      <c r="HJ138" s="97"/>
      <c r="HK138" s="97"/>
      <c r="HL138" s="97"/>
      <c r="HM138" s="97"/>
      <c r="HN138" s="97"/>
      <c r="HO138" s="97"/>
      <c r="HP138" s="97"/>
      <c r="HQ138" s="97"/>
      <c r="HR138" s="97"/>
      <c r="HS138" s="97"/>
      <c r="HT138" s="97"/>
      <c r="HU138" s="97"/>
      <c r="HV138" s="97"/>
      <c r="HW138" s="97"/>
      <c r="HX138" s="97"/>
      <c r="HY138" s="97"/>
      <c r="HZ138" s="97"/>
      <c r="IA138" s="97"/>
      <c r="IB138" s="97"/>
      <c r="IC138" s="97"/>
      <c r="ID138" s="97"/>
      <c r="IE138" s="97"/>
      <c r="IF138" s="97"/>
      <c r="IG138" s="97"/>
      <c r="IH138" s="97"/>
      <c r="II138" s="97"/>
      <c r="IJ138" s="97"/>
      <c r="IK138" s="97"/>
      <c r="IL138" s="97"/>
      <c r="IM138" s="97"/>
      <c r="IN138" s="97"/>
      <c r="IO138" s="97"/>
    </row>
    <row r="139" spans="1:249" x14ac:dyDescent="0.3">
      <c r="A139" s="95" t="s">
        <v>31</v>
      </c>
      <c r="B139" s="102" t="s">
        <v>122</v>
      </c>
      <c r="C139" s="103" t="s">
        <v>123</v>
      </c>
      <c r="D139" s="9"/>
      <c r="E139" s="10"/>
      <c r="F139" s="98"/>
      <c r="G139" s="99"/>
      <c r="H139" s="100"/>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c r="CT139" s="97"/>
      <c r="CU139" s="97"/>
      <c r="CV139" s="97"/>
      <c r="CW139" s="97"/>
      <c r="CX139" s="97"/>
      <c r="CY139" s="97"/>
      <c r="CZ139" s="97"/>
      <c r="DA139" s="97"/>
      <c r="DB139" s="97"/>
      <c r="DC139" s="97"/>
      <c r="DD139" s="97"/>
      <c r="DE139" s="97"/>
      <c r="DF139" s="97"/>
      <c r="DG139" s="97"/>
      <c r="DH139" s="97"/>
      <c r="DI139" s="97"/>
      <c r="DJ139" s="97"/>
      <c r="DK139" s="97"/>
      <c r="DL139" s="97"/>
      <c r="DM139" s="97"/>
      <c r="DN139" s="97"/>
      <c r="DO139" s="97"/>
      <c r="DP139" s="97"/>
      <c r="DQ139" s="97"/>
      <c r="DR139" s="97"/>
      <c r="DS139" s="97"/>
      <c r="DT139" s="97"/>
      <c r="DU139" s="97"/>
      <c r="DV139" s="97"/>
      <c r="DW139" s="97"/>
      <c r="DX139" s="97"/>
      <c r="DY139" s="97"/>
      <c r="DZ139" s="97"/>
      <c r="EA139" s="97"/>
      <c r="EB139" s="97"/>
      <c r="EC139" s="97"/>
      <c r="ED139" s="97"/>
      <c r="EE139" s="97"/>
      <c r="EF139" s="97"/>
      <c r="EG139" s="97"/>
      <c r="EH139" s="97"/>
      <c r="EI139" s="97"/>
      <c r="EJ139" s="97"/>
      <c r="EK139" s="97"/>
      <c r="EL139" s="97"/>
      <c r="EM139" s="97"/>
      <c r="EN139" s="97"/>
      <c r="EO139" s="97"/>
      <c r="EP139" s="97"/>
      <c r="EQ139" s="97"/>
      <c r="ER139" s="97"/>
      <c r="ES139" s="97"/>
      <c r="ET139" s="97"/>
      <c r="EU139" s="97"/>
      <c r="EV139" s="97"/>
      <c r="EW139" s="97"/>
      <c r="EX139" s="97"/>
      <c r="EY139" s="97"/>
      <c r="EZ139" s="97"/>
      <c r="FA139" s="97"/>
      <c r="FB139" s="97"/>
      <c r="FC139" s="97"/>
      <c r="FD139" s="97"/>
      <c r="FE139" s="97"/>
      <c r="FF139" s="97"/>
      <c r="FG139" s="97"/>
      <c r="FH139" s="97"/>
      <c r="FI139" s="97"/>
      <c r="FJ139" s="97"/>
      <c r="FK139" s="97"/>
      <c r="FL139" s="97"/>
      <c r="FM139" s="97"/>
      <c r="FN139" s="97"/>
      <c r="FO139" s="97"/>
      <c r="FP139" s="97"/>
      <c r="FQ139" s="97"/>
      <c r="FR139" s="97"/>
      <c r="FS139" s="97"/>
      <c r="FT139" s="97"/>
      <c r="FU139" s="97"/>
      <c r="FV139" s="97"/>
      <c r="FW139" s="97"/>
      <c r="FX139" s="97"/>
      <c r="FY139" s="97"/>
      <c r="FZ139" s="97"/>
      <c r="GA139" s="97"/>
      <c r="GB139" s="97"/>
      <c r="GC139" s="97"/>
      <c r="GD139" s="97"/>
      <c r="GE139" s="97"/>
      <c r="GF139" s="97"/>
      <c r="GG139" s="97"/>
      <c r="GH139" s="97"/>
      <c r="GI139" s="97"/>
      <c r="GJ139" s="97"/>
      <c r="GK139" s="97"/>
      <c r="GL139" s="97"/>
      <c r="GM139" s="97"/>
      <c r="GN139" s="97"/>
      <c r="GO139" s="97"/>
      <c r="GP139" s="97"/>
      <c r="GQ139" s="97"/>
      <c r="GR139" s="97"/>
      <c r="GS139" s="97"/>
      <c r="GT139" s="97"/>
      <c r="GU139" s="97"/>
      <c r="GV139" s="97"/>
      <c r="GW139" s="97"/>
      <c r="GX139" s="97"/>
      <c r="GY139" s="97"/>
      <c r="GZ139" s="97"/>
      <c r="HA139" s="97"/>
      <c r="HB139" s="97"/>
      <c r="HC139" s="97"/>
      <c r="HD139" s="97"/>
      <c r="HE139" s="97"/>
      <c r="HF139" s="97"/>
      <c r="HG139" s="97"/>
      <c r="HH139" s="97"/>
      <c r="HI139" s="97"/>
      <c r="HJ139" s="97"/>
      <c r="HK139" s="97"/>
      <c r="HL139" s="97"/>
      <c r="HM139" s="97"/>
      <c r="HN139" s="97"/>
      <c r="HO139" s="97"/>
      <c r="HP139" s="97"/>
      <c r="HQ139" s="97"/>
      <c r="HR139" s="97"/>
      <c r="HS139" s="97"/>
      <c r="HT139" s="97"/>
      <c r="HU139" s="97"/>
      <c r="HV139" s="97"/>
      <c r="HW139" s="97"/>
      <c r="HX139" s="97"/>
      <c r="HY139" s="97"/>
      <c r="HZ139" s="97"/>
      <c r="IA139" s="97"/>
      <c r="IB139" s="97"/>
      <c r="IC139" s="97"/>
      <c r="ID139" s="97"/>
      <c r="IE139" s="97"/>
      <c r="IF139" s="97"/>
      <c r="IG139" s="97"/>
      <c r="IH139" s="97"/>
      <c r="II139" s="97"/>
      <c r="IJ139" s="97"/>
      <c r="IK139" s="97"/>
      <c r="IL139" s="97"/>
      <c r="IM139" s="97"/>
      <c r="IN139" s="97"/>
      <c r="IO139" s="97"/>
    </row>
    <row r="140" spans="1:249" ht="212.25" customHeight="1" x14ac:dyDescent="0.3">
      <c r="A140" s="95"/>
      <c r="B140" s="96"/>
      <c r="C140" s="104" t="s">
        <v>124</v>
      </c>
      <c r="D140" s="9"/>
      <c r="E140" s="10"/>
      <c r="F140" s="98"/>
      <c r="G140" s="99"/>
      <c r="H140" s="100"/>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c r="CT140" s="97"/>
      <c r="CU140" s="97"/>
      <c r="CV140" s="97"/>
      <c r="CW140" s="97"/>
      <c r="CX140" s="97"/>
      <c r="CY140" s="97"/>
      <c r="CZ140" s="97"/>
      <c r="DA140" s="97"/>
      <c r="DB140" s="97"/>
      <c r="DC140" s="97"/>
      <c r="DD140" s="97"/>
      <c r="DE140" s="97"/>
      <c r="DF140" s="97"/>
      <c r="DG140" s="97"/>
      <c r="DH140" s="97"/>
      <c r="DI140" s="97"/>
      <c r="DJ140" s="97"/>
      <c r="DK140" s="97"/>
      <c r="DL140" s="97"/>
      <c r="DM140" s="97"/>
      <c r="DN140" s="97"/>
      <c r="DO140" s="97"/>
      <c r="DP140" s="97"/>
      <c r="DQ140" s="97"/>
      <c r="DR140" s="97"/>
      <c r="DS140" s="97"/>
      <c r="DT140" s="97"/>
      <c r="DU140" s="97"/>
      <c r="DV140" s="97"/>
      <c r="DW140" s="97"/>
      <c r="DX140" s="97"/>
      <c r="DY140" s="97"/>
      <c r="DZ140" s="97"/>
      <c r="EA140" s="97"/>
      <c r="EB140" s="97"/>
      <c r="EC140" s="97"/>
      <c r="ED140" s="97"/>
      <c r="EE140" s="97"/>
      <c r="EF140" s="97"/>
      <c r="EG140" s="97"/>
      <c r="EH140" s="97"/>
      <c r="EI140" s="97"/>
      <c r="EJ140" s="97"/>
      <c r="EK140" s="97"/>
      <c r="EL140" s="97"/>
      <c r="EM140" s="97"/>
      <c r="EN140" s="97"/>
      <c r="EO140" s="97"/>
      <c r="EP140" s="97"/>
      <c r="EQ140" s="97"/>
      <c r="ER140" s="97"/>
      <c r="ES140" s="97"/>
      <c r="ET140" s="97"/>
      <c r="EU140" s="97"/>
      <c r="EV140" s="97"/>
      <c r="EW140" s="97"/>
      <c r="EX140" s="97"/>
      <c r="EY140" s="97"/>
      <c r="EZ140" s="97"/>
      <c r="FA140" s="97"/>
      <c r="FB140" s="97"/>
      <c r="FC140" s="97"/>
      <c r="FD140" s="97"/>
      <c r="FE140" s="97"/>
      <c r="FF140" s="97"/>
      <c r="FG140" s="97"/>
      <c r="FH140" s="97"/>
      <c r="FI140" s="97"/>
      <c r="FJ140" s="97"/>
      <c r="FK140" s="97"/>
      <c r="FL140" s="97"/>
      <c r="FM140" s="97"/>
      <c r="FN140" s="97"/>
      <c r="FO140" s="97"/>
      <c r="FP140" s="97"/>
      <c r="FQ140" s="97"/>
      <c r="FR140" s="97"/>
      <c r="FS140" s="97"/>
      <c r="FT140" s="97"/>
      <c r="FU140" s="97"/>
      <c r="FV140" s="97"/>
      <c r="FW140" s="97"/>
      <c r="FX140" s="97"/>
      <c r="FY140" s="97"/>
      <c r="FZ140" s="97"/>
      <c r="GA140" s="97"/>
      <c r="GB140" s="97"/>
      <c r="GC140" s="97"/>
      <c r="GD140" s="97"/>
      <c r="GE140" s="97"/>
      <c r="GF140" s="97"/>
      <c r="GG140" s="97"/>
      <c r="GH140" s="97"/>
      <c r="GI140" s="97"/>
      <c r="GJ140" s="97"/>
      <c r="GK140" s="97"/>
      <c r="GL140" s="97"/>
      <c r="GM140" s="97"/>
      <c r="GN140" s="97"/>
      <c r="GO140" s="97"/>
      <c r="GP140" s="97"/>
      <c r="GQ140" s="97"/>
      <c r="GR140" s="97"/>
      <c r="GS140" s="97"/>
      <c r="GT140" s="97"/>
      <c r="GU140" s="97"/>
      <c r="GV140" s="97"/>
      <c r="GW140" s="97"/>
      <c r="GX140" s="97"/>
      <c r="GY140" s="97"/>
      <c r="GZ140" s="97"/>
      <c r="HA140" s="97"/>
      <c r="HB140" s="97"/>
      <c r="HC140" s="97"/>
      <c r="HD140" s="97"/>
      <c r="HE140" s="97"/>
      <c r="HF140" s="97"/>
      <c r="HG140" s="97"/>
      <c r="HH140" s="97"/>
      <c r="HI140" s="97"/>
      <c r="HJ140" s="97"/>
      <c r="HK140" s="97"/>
      <c r="HL140" s="97"/>
      <c r="HM140" s="97"/>
      <c r="HN140" s="97"/>
      <c r="HO140" s="97"/>
      <c r="HP140" s="97"/>
      <c r="HQ140" s="97"/>
      <c r="HR140" s="97"/>
      <c r="HS140" s="97"/>
      <c r="HT140" s="97"/>
      <c r="HU140" s="97"/>
      <c r="HV140" s="97"/>
      <c r="HW140" s="97"/>
      <c r="HX140" s="97"/>
      <c r="HY140" s="97"/>
      <c r="HZ140" s="97"/>
      <c r="IA140" s="97"/>
      <c r="IB140" s="97"/>
      <c r="IC140" s="97"/>
      <c r="ID140" s="97"/>
      <c r="IE140" s="97"/>
      <c r="IF140" s="97"/>
      <c r="IG140" s="97"/>
      <c r="IH140" s="97"/>
      <c r="II140" s="97"/>
      <c r="IJ140" s="97"/>
      <c r="IK140" s="97"/>
      <c r="IL140" s="97"/>
      <c r="IM140" s="97"/>
      <c r="IN140" s="97"/>
      <c r="IO140" s="97"/>
    </row>
    <row r="141" spans="1:249" ht="16.2" x14ac:dyDescent="0.3">
      <c r="A141" s="95"/>
      <c r="B141" s="96"/>
      <c r="C141" s="105" t="s">
        <v>125</v>
      </c>
      <c r="D141" s="9"/>
      <c r="E141" s="10"/>
      <c r="F141" s="98"/>
      <c r="G141" s="99"/>
      <c r="H141" s="100"/>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7"/>
      <c r="DJ141" s="97"/>
      <c r="DK141" s="97"/>
      <c r="DL141" s="97"/>
      <c r="DM141" s="97"/>
      <c r="DN141" s="97"/>
      <c r="DO141" s="97"/>
      <c r="DP141" s="97"/>
      <c r="DQ141" s="97"/>
      <c r="DR141" s="97"/>
      <c r="DS141" s="97"/>
      <c r="DT141" s="97"/>
      <c r="DU141" s="97"/>
      <c r="DV141" s="97"/>
      <c r="DW141" s="97"/>
      <c r="DX141" s="97"/>
      <c r="DY141" s="97"/>
      <c r="DZ141" s="97"/>
      <c r="EA141" s="97"/>
      <c r="EB141" s="97"/>
      <c r="EC141" s="97"/>
      <c r="ED141" s="97"/>
      <c r="EE141" s="97"/>
      <c r="EF141" s="97"/>
      <c r="EG141" s="97"/>
      <c r="EH141" s="97"/>
      <c r="EI141" s="97"/>
      <c r="EJ141" s="97"/>
      <c r="EK141" s="97"/>
      <c r="EL141" s="97"/>
      <c r="EM141" s="97"/>
      <c r="EN141" s="97"/>
      <c r="EO141" s="97"/>
      <c r="EP141" s="97"/>
      <c r="EQ141" s="97"/>
      <c r="ER141" s="97"/>
      <c r="ES141" s="97"/>
      <c r="ET141" s="97"/>
      <c r="EU141" s="97"/>
      <c r="EV141" s="97"/>
      <c r="EW141" s="97"/>
      <c r="EX141" s="97"/>
      <c r="EY141" s="97"/>
      <c r="EZ141" s="97"/>
      <c r="FA141" s="97"/>
      <c r="FB141" s="97"/>
      <c r="FC141" s="97"/>
      <c r="FD141" s="97"/>
      <c r="FE141" s="97"/>
      <c r="FF141" s="97"/>
      <c r="FG141" s="97"/>
      <c r="FH141" s="97"/>
      <c r="FI141" s="97"/>
      <c r="FJ141" s="97"/>
      <c r="FK141" s="97"/>
      <c r="FL141" s="97"/>
      <c r="FM141" s="97"/>
      <c r="FN141" s="97"/>
      <c r="FO141" s="97"/>
      <c r="FP141" s="97"/>
      <c r="FQ141" s="97"/>
      <c r="FR141" s="97"/>
      <c r="FS141" s="97"/>
      <c r="FT141" s="97"/>
      <c r="FU141" s="97"/>
      <c r="FV141" s="97"/>
      <c r="FW141" s="97"/>
      <c r="FX141" s="97"/>
      <c r="FY141" s="97"/>
      <c r="FZ141" s="97"/>
      <c r="GA141" s="97"/>
      <c r="GB141" s="97"/>
      <c r="GC141" s="97"/>
      <c r="GD141" s="97"/>
      <c r="GE141" s="97"/>
      <c r="GF141" s="97"/>
      <c r="GG141" s="97"/>
      <c r="GH141" s="97"/>
      <c r="GI141" s="97"/>
      <c r="GJ141" s="97"/>
      <c r="GK141" s="97"/>
      <c r="GL141" s="97"/>
      <c r="GM141" s="97"/>
      <c r="GN141" s="97"/>
      <c r="GO141" s="97"/>
      <c r="GP141" s="97"/>
      <c r="GQ141" s="97"/>
      <c r="GR141" s="97"/>
      <c r="GS141" s="97"/>
      <c r="GT141" s="97"/>
      <c r="GU141" s="97"/>
      <c r="GV141" s="97"/>
      <c r="GW141" s="97"/>
      <c r="GX141" s="97"/>
      <c r="GY141" s="97"/>
      <c r="GZ141" s="97"/>
      <c r="HA141" s="97"/>
      <c r="HB141" s="97"/>
      <c r="HC141" s="97"/>
      <c r="HD141" s="97"/>
      <c r="HE141" s="97"/>
      <c r="HF141" s="97"/>
      <c r="HG141" s="97"/>
      <c r="HH141" s="97"/>
      <c r="HI141" s="97"/>
      <c r="HJ141" s="97"/>
      <c r="HK141" s="97"/>
      <c r="HL141" s="97"/>
      <c r="HM141" s="97"/>
      <c r="HN141" s="97"/>
      <c r="HO141" s="97"/>
      <c r="HP141" s="97"/>
      <c r="HQ141" s="97"/>
      <c r="HR141" s="97"/>
      <c r="HS141" s="97"/>
      <c r="HT141" s="97"/>
      <c r="HU141" s="97"/>
      <c r="HV141" s="97"/>
      <c r="HW141" s="97"/>
      <c r="HX141" s="97"/>
      <c r="HY141" s="97"/>
      <c r="HZ141" s="97"/>
      <c r="IA141" s="97"/>
      <c r="IB141" s="97"/>
      <c r="IC141" s="97"/>
      <c r="ID141" s="97"/>
      <c r="IE141" s="97"/>
      <c r="IF141" s="97"/>
      <c r="IG141" s="97"/>
      <c r="IH141" s="97"/>
      <c r="II141" s="97"/>
      <c r="IJ141" s="97"/>
      <c r="IK141" s="97"/>
      <c r="IL141" s="97"/>
      <c r="IM141" s="97"/>
      <c r="IN141" s="97"/>
      <c r="IO141" s="97"/>
    </row>
    <row r="142" spans="1:249" ht="28.8" x14ac:dyDescent="0.3">
      <c r="A142" s="95" t="s">
        <v>120</v>
      </c>
      <c r="B142" s="96"/>
      <c r="C142" s="101" t="s">
        <v>129</v>
      </c>
      <c r="D142" s="69" t="s">
        <v>6</v>
      </c>
      <c r="E142" s="70">
        <v>1087.74</v>
      </c>
      <c r="F142" s="115"/>
      <c r="G142" s="71">
        <f>E142*F142</f>
        <v>0</v>
      </c>
      <c r="H142" s="100"/>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7"/>
      <c r="DJ142" s="97"/>
      <c r="DK142" s="97"/>
      <c r="DL142" s="97"/>
      <c r="DM142" s="97"/>
      <c r="DN142" s="97"/>
      <c r="DO142" s="97"/>
      <c r="DP142" s="97"/>
      <c r="DQ142" s="97"/>
      <c r="DR142" s="97"/>
      <c r="DS142" s="97"/>
      <c r="DT142" s="97"/>
      <c r="DU142" s="97"/>
      <c r="DV142" s="97"/>
      <c r="DW142" s="97"/>
      <c r="DX142" s="97"/>
      <c r="DY142" s="97"/>
      <c r="DZ142" s="97"/>
      <c r="EA142" s="97"/>
      <c r="EB142" s="97"/>
      <c r="EC142" s="97"/>
      <c r="ED142" s="97"/>
      <c r="EE142" s="97"/>
      <c r="EF142" s="97"/>
      <c r="EG142" s="97"/>
      <c r="EH142" s="97"/>
      <c r="EI142" s="97"/>
      <c r="EJ142" s="97"/>
      <c r="EK142" s="97"/>
      <c r="EL142" s="97"/>
      <c r="EM142" s="97"/>
      <c r="EN142" s="97"/>
      <c r="EO142" s="97"/>
      <c r="EP142" s="97"/>
      <c r="EQ142" s="97"/>
      <c r="ER142" s="97"/>
      <c r="ES142" s="97"/>
      <c r="ET142" s="97"/>
      <c r="EU142" s="97"/>
      <c r="EV142" s="97"/>
      <c r="EW142" s="97"/>
      <c r="EX142" s="97"/>
      <c r="EY142" s="97"/>
      <c r="EZ142" s="97"/>
      <c r="FA142" s="97"/>
      <c r="FB142" s="97"/>
      <c r="FC142" s="97"/>
      <c r="FD142" s="97"/>
      <c r="FE142" s="97"/>
      <c r="FF142" s="97"/>
      <c r="FG142" s="97"/>
      <c r="FH142" s="97"/>
      <c r="FI142" s="97"/>
      <c r="FJ142" s="97"/>
      <c r="FK142" s="97"/>
      <c r="FL142" s="97"/>
      <c r="FM142" s="97"/>
      <c r="FN142" s="97"/>
      <c r="FO142" s="97"/>
      <c r="FP142" s="97"/>
      <c r="FQ142" s="97"/>
      <c r="FR142" s="97"/>
      <c r="FS142" s="97"/>
      <c r="FT142" s="97"/>
      <c r="FU142" s="97"/>
      <c r="FV142" s="97"/>
      <c r="FW142" s="97"/>
      <c r="FX142" s="97"/>
      <c r="FY142" s="97"/>
      <c r="FZ142" s="97"/>
      <c r="GA142" s="97"/>
      <c r="GB142" s="97"/>
      <c r="GC142" s="97"/>
      <c r="GD142" s="97"/>
      <c r="GE142" s="97"/>
      <c r="GF142" s="97"/>
      <c r="GG142" s="97"/>
      <c r="GH142" s="97"/>
      <c r="GI142" s="97"/>
      <c r="GJ142" s="97"/>
      <c r="GK142" s="97"/>
      <c r="GL142" s="97"/>
      <c r="GM142" s="97"/>
      <c r="GN142" s="97"/>
      <c r="GO142" s="97"/>
      <c r="GP142" s="97"/>
      <c r="GQ142" s="97"/>
      <c r="GR142" s="97"/>
      <c r="GS142" s="97"/>
      <c r="GT142" s="97"/>
      <c r="GU142" s="97"/>
      <c r="GV142" s="97"/>
      <c r="GW142" s="97"/>
      <c r="GX142" s="97"/>
      <c r="GY142" s="97"/>
      <c r="GZ142" s="97"/>
      <c r="HA142" s="97"/>
      <c r="HB142" s="97"/>
      <c r="HC142" s="97"/>
      <c r="HD142" s="97"/>
      <c r="HE142" s="97"/>
      <c r="HF142" s="97"/>
      <c r="HG142" s="97"/>
      <c r="HH142" s="97"/>
      <c r="HI142" s="97"/>
      <c r="HJ142" s="97"/>
      <c r="HK142" s="97"/>
      <c r="HL142" s="97"/>
      <c r="HM142" s="97"/>
      <c r="HN142" s="97"/>
      <c r="HO142" s="97"/>
      <c r="HP142" s="97"/>
      <c r="HQ142" s="97"/>
      <c r="HR142" s="97"/>
      <c r="HS142" s="97"/>
      <c r="HT142" s="97"/>
      <c r="HU142" s="97"/>
      <c r="HV142" s="97"/>
      <c r="HW142" s="97"/>
      <c r="HX142" s="97"/>
      <c r="HY142" s="97"/>
      <c r="HZ142" s="97"/>
      <c r="IA142" s="97"/>
      <c r="IB142" s="97"/>
      <c r="IC142" s="97"/>
      <c r="ID142" s="97"/>
      <c r="IE142" s="97"/>
      <c r="IF142" s="97"/>
      <c r="IG142" s="97"/>
      <c r="IH142" s="97"/>
      <c r="II142" s="97"/>
      <c r="IJ142" s="97"/>
      <c r="IK142" s="97"/>
      <c r="IL142" s="97"/>
      <c r="IM142" s="97"/>
      <c r="IN142" s="97"/>
      <c r="IO142" s="97"/>
    </row>
    <row r="143" spans="1:249" x14ac:dyDescent="0.3">
      <c r="A143" s="95"/>
      <c r="B143" s="96"/>
      <c r="C143" s="97"/>
      <c r="D143" s="9"/>
      <c r="E143" s="10"/>
      <c r="F143" s="98"/>
      <c r="G143" s="99"/>
      <c r="H143" s="100"/>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7"/>
      <c r="CY143" s="97"/>
      <c r="CZ143" s="97"/>
      <c r="DA143" s="97"/>
      <c r="DB143" s="97"/>
      <c r="DC143" s="97"/>
      <c r="DD143" s="97"/>
      <c r="DE143" s="97"/>
      <c r="DF143" s="97"/>
      <c r="DG143" s="97"/>
      <c r="DH143" s="97"/>
      <c r="DI143" s="97"/>
      <c r="DJ143" s="97"/>
      <c r="DK143" s="97"/>
      <c r="DL143" s="97"/>
      <c r="DM143" s="97"/>
      <c r="DN143" s="97"/>
      <c r="DO143" s="97"/>
      <c r="DP143" s="97"/>
      <c r="DQ143" s="97"/>
      <c r="DR143" s="97"/>
      <c r="DS143" s="97"/>
      <c r="DT143" s="97"/>
      <c r="DU143" s="97"/>
      <c r="DV143" s="97"/>
      <c r="DW143" s="97"/>
      <c r="DX143" s="97"/>
      <c r="DY143" s="97"/>
      <c r="DZ143" s="97"/>
      <c r="EA143" s="97"/>
      <c r="EB143" s="97"/>
      <c r="EC143" s="97"/>
      <c r="ED143" s="97"/>
      <c r="EE143" s="97"/>
      <c r="EF143" s="97"/>
      <c r="EG143" s="97"/>
      <c r="EH143" s="97"/>
      <c r="EI143" s="97"/>
      <c r="EJ143" s="97"/>
      <c r="EK143" s="97"/>
      <c r="EL143" s="97"/>
      <c r="EM143" s="97"/>
      <c r="EN143" s="97"/>
      <c r="EO143" s="97"/>
      <c r="EP143" s="97"/>
      <c r="EQ143" s="97"/>
      <c r="ER143" s="97"/>
      <c r="ES143" s="97"/>
      <c r="ET143" s="97"/>
      <c r="EU143" s="97"/>
      <c r="EV143" s="97"/>
      <c r="EW143" s="97"/>
      <c r="EX143" s="97"/>
      <c r="EY143" s="97"/>
      <c r="EZ143" s="97"/>
      <c r="FA143" s="97"/>
      <c r="FB143" s="97"/>
      <c r="FC143" s="97"/>
      <c r="FD143" s="97"/>
      <c r="FE143" s="97"/>
      <c r="FF143" s="97"/>
      <c r="FG143" s="97"/>
      <c r="FH143" s="97"/>
      <c r="FI143" s="97"/>
      <c r="FJ143" s="97"/>
      <c r="FK143" s="97"/>
      <c r="FL143" s="97"/>
      <c r="FM143" s="97"/>
      <c r="FN143" s="97"/>
      <c r="FO143" s="97"/>
      <c r="FP143" s="97"/>
      <c r="FQ143" s="97"/>
      <c r="FR143" s="97"/>
      <c r="FS143" s="97"/>
      <c r="FT143" s="97"/>
      <c r="FU143" s="97"/>
      <c r="FV143" s="97"/>
      <c r="FW143" s="97"/>
      <c r="FX143" s="97"/>
      <c r="FY143" s="97"/>
      <c r="FZ143" s="97"/>
      <c r="GA143" s="97"/>
      <c r="GB143" s="97"/>
      <c r="GC143" s="97"/>
      <c r="GD143" s="97"/>
      <c r="GE143" s="97"/>
      <c r="GF143" s="97"/>
      <c r="GG143" s="97"/>
      <c r="GH143" s="97"/>
      <c r="GI143" s="97"/>
      <c r="GJ143" s="97"/>
      <c r="GK143" s="97"/>
      <c r="GL143" s="97"/>
      <c r="GM143" s="97"/>
      <c r="GN143" s="97"/>
      <c r="GO143" s="97"/>
      <c r="GP143" s="97"/>
      <c r="GQ143" s="97"/>
      <c r="GR143" s="97"/>
      <c r="GS143" s="97"/>
      <c r="GT143" s="97"/>
      <c r="GU143" s="97"/>
      <c r="GV143" s="97"/>
      <c r="GW143" s="97"/>
      <c r="GX143" s="97"/>
      <c r="GY143" s="97"/>
      <c r="GZ143" s="97"/>
      <c r="HA143" s="97"/>
      <c r="HB143" s="97"/>
      <c r="HC143" s="97"/>
      <c r="HD143" s="97"/>
      <c r="HE143" s="97"/>
      <c r="HF143" s="97"/>
      <c r="HG143" s="97"/>
      <c r="HH143" s="97"/>
      <c r="HI143" s="97"/>
      <c r="HJ143" s="97"/>
      <c r="HK143" s="97"/>
      <c r="HL143" s="97"/>
      <c r="HM143" s="97"/>
      <c r="HN143" s="97"/>
      <c r="HO143" s="97"/>
      <c r="HP143" s="97"/>
      <c r="HQ143" s="97"/>
      <c r="HR143" s="97"/>
      <c r="HS143" s="97"/>
      <c r="HT143" s="97"/>
      <c r="HU143" s="97"/>
      <c r="HV143" s="97"/>
      <c r="HW143" s="97"/>
      <c r="HX143" s="97"/>
      <c r="HY143" s="97"/>
      <c r="HZ143" s="97"/>
      <c r="IA143" s="97"/>
      <c r="IB143" s="97"/>
      <c r="IC143" s="97"/>
      <c r="ID143" s="97"/>
      <c r="IE143" s="97"/>
      <c r="IF143" s="97"/>
      <c r="IG143" s="97"/>
      <c r="IH143" s="97"/>
      <c r="II143" s="97"/>
      <c r="IJ143" s="97"/>
      <c r="IK143" s="97"/>
      <c r="IL143" s="97"/>
      <c r="IM143" s="97"/>
      <c r="IN143" s="97"/>
      <c r="IO143" s="97"/>
    </row>
    <row r="144" spans="1:249" x14ac:dyDescent="0.3">
      <c r="A144" s="95" t="s">
        <v>215</v>
      </c>
      <c r="B144" s="102" t="s">
        <v>122</v>
      </c>
      <c r="C144" s="103" t="s">
        <v>126</v>
      </c>
      <c r="D144" s="9"/>
      <c r="E144" s="10"/>
      <c r="F144" s="98"/>
      <c r="G144" s="99"/>
      <c r="H144" s="100"/>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c r="DA144" s="97"/>
      <c r="DB144" s="97"/>
      <c r="DC144" s="97"/>
      <c r="DD144" s="97"/>
      <c r="DE144" s="97"/>
      <c r="DF144" s="97"/>
      <c r="DG144" s="97"/>
      <c r="DH144" s="97"/>
      <c r="DI144" s="97"/>
      <c r="DJ144" s="97"/>
      <c r="DK144" s="97"/>
      <c r="DL144" s="97"/>
      <c r="DM144" s="97"/>
      <c r="DN144" s="97"/>
      <c r="DO144" s="97"/>
      <c r="DP144" s="97"/>
      <c r="DQ144" s="97"/>
      <c r="DR144" s="97"/>
      <c r="DS144" s="97"/>
      <c r="DT144" s="97"/>
      <c r="DU144" s="97"/>
      <c r="DV144" s="97"/>
      <c r="DW144" s="97"/>
      <c r="DX144" s="97"/>
      <c r="DY144" s="97"/>
      <c r="DZ144" s="97"/>
      <c r="EA144" s="97"/>
      <c r="EB144" s="97"/>
      <c r="EC144" s="97"/>
      <c r="ED144" s="97"/>
      <c r="EE144" s="97"/>
      <c r="EF144" s="97"/>
      <c r="EG144" s="97"/>
      <c r="EH144" s="97"/>
      <c r="EI144" s="97"/>
      <c r="EJ144" s="97"/>
      <c r="EK144" s="97"/>
      <c r="EL144" s="97"/>
      <c r="EM144" s="97"/>
      <c r="EN144" s="97"/>
      <c r="EO144" s="97"/>
      <c r="EP144" s="97"/>
      <c r="EQ144" s="97"/>
      <c r="ER144" s="97"/>
      <c r="ES144" s="97"/>
      <c r="ET144" s="97"/>
      <c r="EU144" s="97"/>
      <c r="EV144" s="97"/>
      <c r="EW144" s="97"/>
      <c r="EX144" s="97"/>
      <c r="EY144" s="97"/>
      <c r="EZ144" s="97"/>
      <c r="FA144" s="97"/>
      <c r="FB144" s="97"/>
      <c r="FC144" s="97"/>
      <c r="FD144" s="97"/>
      <c r="FE144" s="97"/>
      <c r="FF144" s="97"/>
      <c r="FG144" s="97"/>
      <c r="FH144" s="97"/>
      <c r="FI144" s="97"/>
      <c r="FJ144" s="97"/>
      <c r="FK144" s="97"/>
      <c r="FL144" s="97"/>
      <c r="FM144" s="97"/>
      <c r="FN144" s="97"/>
      <c r="FO144" s="97"/>
      <c r="FP144" s="97"/>
      <c r="FQ144" s="97"/>
      <c r="FR144" s="97"/>
      <c r="FS144" s="97"/>
      <c r="FT144" s="97"/>
      <c r="FU144" s="97"/>
      <c r="FV144" s="97"/>
      <c r="FW144" s="97"/>
      <c r="FX144" s="97"/>
      <c r="FY144" s="97"/>
      <c r="FZ144" s="97"/>
      <c r="GA144" s="97"/>
      <c r="GB144" s="97"/>
      <c r="GC144" s="97"/>
      <c r="GD144" s="97"/>
      <c r="GE144" s="97"/>
      <c r="GF144" s="97"/>
      <c r="GG144" s="97"/>
      <c r="GH144" s="97"/>
      <c r="GI144" s="97"/>
      <c r="GJ144" s="97"/>
      <c r="GK144" s="97"/>
      <c r="GL144" s="97"/>
      <c r="GM144" s="97"/>
      <c r="GN144" s="97"/>
      <c r="GO144" s="97"/>
      <c r="GP144" s="97"/>
      <c r="GQ144" s="97"/>
      <c r="GR144" s="97"/>
      <c r="GS144" s="97"/>
      <c r="GT144" s="97"/>
      <c r="GU144" s="97"/>
      <c r="GV144" s="97"/>
      <c r="GW144" s="97"/>
      <c r="GX144" s="97"/>
      <c r="GY144" s="97"/>
      <c r="GZ144" s="97"/>
      <c r="HA144" s="97"/>
      <c r="HB144" s="97"/>
      <c r="HC144" s="97"/>
      <c r="HD144" s="97"/>
      <c r="HE144" s="97"/>
      <c r="HF144" s="97"/>
      <c r="HG144" s="97"/>
      <c r="HH144" s="97"/>
      <c r="HI144" s="97"/>
      <c r="HJ144" s="97"/>
      <c r="HK144" s="97"/>
      <c r="HL144" s="97"/>
      <c r="HM144" s="97"/>
      <c r="HN144" s="97"/>
      <c r="HO144" s="97"/>
      <c r="HP144" s="97"/>
      <c r="HQ144" s="97"/>
      <c r="HR144" s="97"/>
      <c r="HS144" s="97"/>
      <c r="HT144" s="97"/>
      <c r="HU144" s="97"/>
      <c r="HV144" s="97"/>
      <c r="HW144" s="97"/>
      <c r="HX144" s="97"/>
      <c r="HY144" s="97"/>
      <c r="HZ144" s="97"/>
      <c r="IA144" s="97"/>
      <c r="IB144" s="97"/>
      <c r="IC144" s="97"/>
      <c r="ID144" s="97"/>
      <c r="IE144" s="97"/>
      <c r="IF144" s="97"/>
      <c r="IG144" s="97"/>
      <c r="IH144" s="97"/>
      <c r="II144" s="97"/>
      <c r="IJ144" s="97"/>
      <c r="IK144" s="97"/>
      <c r="IL144" s="97"/>
      <c r="IM144" s="97"/>
      <c r="IN144" s="97"/>
      <c r="IO144" s="97"/>
    </row>
    <row r="145" spans="1:249" ht="180" customHeight="1" x14ac:dyDescent="0.3">
      <c r="A145" s="95"/>
      <c r="B145" s="96"/>
      <c r="C145" s="104" t="s">
        <v>127</v>
      </c>
      <c r="D145" s="9"/>
      <c r="E145" s="10"/>
      <c r="F145" s="98"/>
      <c r="G145" s="99"/>
      <c r="H145" s="100"/>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c r="DA145" s="97"/>
      <c r="DB145" s="97"/>
      <c r="DC145" s="97"/>
      <c r="DD145" s="97"/>
      <c r="DE145" s="97"/>
      <c r="DF145" s="97"/>
      <c r="DG145" s="97"/>
      <c r="DH145" s="97"/>
      <c r="DI145" s="97"/>
      <c r="DJ145" s="97"/>
      <c r="DK145" s="97"/>
      <c r="DL145" s="97"/>
      <c r="DM145" s="97"/>
      <c r="DN145" s="97"/>
      <c r="DO145" s="97"/>
      <c r="DP145" s="97"/>
      <c r="DQ145" s="97"/>
      <c r="DR145" s="97"/>
      <c r="DS145" s="97"/>
      <c r="DT145" s="97"/>
      <c r="DU145" s="97"/>
      <c r="DV145" s="97"/>
      <c r="DW145" s="97"/>
      <c r="DX145" s="97"/>
      <c r="DY145" s="97"/>
      <c r="DZ145" s="97"/>
      <c r="EA145" s="97"/>
      <c r="EB145" s="97"/>
      <c r="EC145" s="97"/>
      <c r="ED145" s="97"/>
      <c r="EE145" s="97"/>
      <c r="EF145" s="97"/>
      <c r="EG145" s="97"/>
      <c r="EH145" s="97"/>
      <c r="EI145" s="97"/>
      <c r="EJ145" s="97"/>
      <c r="EK145" s="97"/>
      <c r="EL145" s="97"/>
      <c r="EM145" s="97"/>
      <c r="EN145" s="97"/>
      <c r="EO145" s="97"/>
      <c r="EP145" s="97"/>
      <c r="EQ145" s="97"/>
      <c r="ER145" s="97"/>
      <c r="ES145" s="97"/>
      <c r="ET145" s="97"/>
      <c r="EU145" s="97"/>
      <c r="EV145" s="97"/>
      <c r="EW145" s="97"/>
      <c r="EX145" s="97"/>
      <c r="EY145" s="97"/>
      <c r="EZ145" s="97"/>
      <c r="FA145" s="97"/>
      <c r="FB145" s="97"/>
      <c r="FC145" s="97"/>
      <c r="FD145" s="97"/>
      <c r="FE145" s="97"/>
      <c r="FF145" s="97"/>
      <c r="FG145" s="97"/>
      <c r="FH145" s="97"/>
      <c r="FI145" s="97"/>
      <c r="FJ145" s="97"/>
      <c r="FK145" s="97"/>
      <c r="FL145" s="97"/>
      <c r="FM145" s="97"/>
      <c r="FN145" s="97"/>
      <c r="FO145" s="97"/>
      <c r="FP145" s="97"/>
      <c r="FQ145" s="97"/>
      <c r="FR145" s="97"/>
      <c r="FS145" s="97"/>
      <c r="FT145" s="97"/>
      <c r="FU145" s="97"/>
      <c r="FV145" s="97"/>
      <c r="FW145" s="97"/>
      <c r="FX145" s="97"/>
      <c r="FY145" s="97"/>
      <c r="FZ145" s="97"/>
      <c r="GA145" s="97"/>
      <c r="GB145" s="97"/>
      <c r="GC145" s="97"/>
      <c r="GD145" s="97"/>
      <c r="GE145" s="97"/>
      <c r="GF145" s="97"/>
      <c r="GG145" s="97"/>
      <c r="GH145" s="97"/>
      <c r="GI145" s="97"/>
      <c r="GJ145" s="97"/>
      <c r="GK145" s="97"/>
      <c r="GL145" s="97"/>
      <c r="GM145" s="97"/>
      <c r="GN145" s="97"/>
      <c r="GO145" s="97"/>
      <c r="GP145" s="97"/>
      <c r="GQ145" s="97"/>
      <c r="GR145" s="97"/>
      <c r="GS145" s="97"/>
      <c r="GT145" s="97"/>
      <c r="GU145" s="97"/>
      <c r="GV145" s="97"/>
      <c r="GW145" s="97"/>
      <c r="GX145" s="97"/>
      <c r="GY145" s="97"/>
      <c r="GZ145" s="97"/>
      <c r="HA145" s="97"/>
      <c r="HB145" s="97"/>
      <c r="HC145" s="97"/>
      <c r="HD145" s="97"/>
      <c r="HE145" s="97"/>
      <c r="HF145" s="97"/>
      <c r="HG145" s="97"/>
      <c r="HH145" s="97"/>
      <c r="HI145" s="97"/>
      <c r="HJ145" s="97"/>
      <c r="HK145" s="97"/>
      <c r="HL145" s="97"/>
      <c r="HM145" s="97"/>
      <c r="HN145" s="97"/>
      <c r="HO145" s="97"/>
      <c r="HP145" s="97"/>
      <c r="HQ145" s="97"/>
      <c r="HR145" s="97"/>
      <c r="HS145" s="97"/>
      <c r="HT145" s="97"/>
      <c r="HU145" s="97"/>
      <c r="HV145" s="97"/>
      <c r="HW145" s="97"/>
      <c r="HX145" s="97"/>
      <c r="HY145" s="97"/>
      <c r="HZ145" s="97"/>
      <c r="IA145" s="97"/>
      <c r="IB145" s="97"/>
      <c r="IC145" s="97"/>
      <c r="ID145" s="97"/>
      <c r="IE145" s="97"/>
      <c r="IF145" s="97"/>
      <c r="IG145" s="97"/>
      <c r="IH145" s="97"/>
      <c r="II145" s="97"/>
      <c r="IJ145" s="97"/>
      <c r="IK145" s="97"/>
      <c r="IL145" s="97"/>
      <c r="IM145" s="97"/>
      <c r="IN145" s="97"/>
      <c r="IO145" s="97"/>
    </row>
    <row r="146" spans="1:249" ht="16.2" x14ac:dyDescent="0.3">
      <c r="A146" s="95"/>
      <c r="B146" s="96"/>
      <c r="C146" s="105" t="s">
        <v>128</v>
      </c>
      <c r="D146" s="9"/>
      <c r="E146" s="10"/>
      <c r="F146" s="98"/>
      <c r="G146" s="99"/>
      <c r="H146" s="100"/>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c r="DA146" s="97"/>
      <c r="DB146" s="97"/>
      <c r="DC146" s="97"/>
      <c r="DD146" s="97"/>
      <c r="DE146" s="97"/>
      <c r="DF146" s="97"/>
      <c r="DG146" s="97"/>
      <c r="DH146" s="97"/>
      <c r="DI146" s="97"/>
      <c r="DJ146" s="97"/>
      <c r="DK146" s="97"/>
      <c r="DL146" s="97"/>
      <c r="DM146" s="97"/>
      <c r="DN146" s="97"/>
      <c r="DO146" s="97"/>
      <c r="DP146" s="97"/>
      <c r="DQ146" s="97"/>
      <c r="DR146" s="97"/>
      <c r="DS146" s="97"/>
      <c r="DT146" s="97"/>
      <c r="DU146" s="97"/>
      <c r="DV146" s="97"/>
      <c r="DW146" s="97"/>
      <c r="DX146" s="97"/>
      <c r="DY146" s="97"/>
      <c r="DZ146" s="97"/>
      <c r="EA146" s="97"/>
      <c r="EB146" s="97"/>
      <c r="EC146" s="97"/>
      <c r="ED146" s="97"/>
      <c r="EE146" s="97"/>
      <c r="EF146" s="97"/>
      <c r="EG146" s="97"/>
      <c r="EH146" s="97"/>
      <c r="EI146" s="97"/>
      <c r="EJ146" s="97"/>
      <c r="EK146" s="97"/>
      <c r="EL146" s="97"/>
      <c r="EM146" s="97"/>
      <c r="EN146" s="97"/>
      <c r="EO146" s="97"/>
      <c r="EP146" s="97"/>
      <c r="EQ146" s="97"/>
      <c r="ER146" s="97"/>
      <c r="ES146" s="97"/>
      <c r="ET146" s="97"/>
      <c r="EU146" s="97"/>
      <c r="EV146" s="97"/>
      <c r="EW146" s="97"/>
      <c r="EX146" s="97"/>
      <c r="EY146" s="97"/>
      <c r="EZ146" s="97"/>
      <c r="FA146" s="97"/>
      <c r="FB146" s="97"/>
      <c r="FC146" s="97"/>
      <c r="FD146" s="97"/>
      <c r="FE146" s="97"/>
      <c r="FF146" s="97"/>
      <c r="FG146" s="97"/>
      <c r="FH146" s="97"/>
      <c r="FI146" s="97"/>
      <c r="FJ146" s="97"/>
      <c r="FK146" s="97"/>
      <c r="FL146" s="97"/>
      <c r="FM146" s="97"/>
      <c r="FN146" s="97"/>
      <c r="FO146" s="97"/>
      <c r="FP146" s="97"/>
      <c r="FQ146" s="97"/>
      <c r="FR146" s="97"/>
      <c r="FS146" s="97"/>
      <c r="FT146" s="97"/>
      <c r="FU146" s="97"/>
      <c r="FV146" s="97"/>
      <c r="FW146" s="97"/>
      <c r="FX146" s="97"/>
      <c r="FY146" s="97"/>
      <c r="FZ146" s="97"/>
      <c r="GA146" s="97"/>
      <c r="GB146" s="97"/>
      <c r="GC146" s="97"/>
      <c r="GD146" s="97"/>
      <c r="GE146" s="97"/>
      <c r="GF146" s="97"/>
      <c r="GG146" s="97"/>
      <c r="GH146" s="97"/>
      <c r="GI146" s="97"/>
      <c r="GJ146" s="97"/>
      <c r="GK146" s="97"/>
      <c r="GL146" s="97"/>
      <c r="GM146" s="97"/>
      <c r="GN146" s="97"/>
      <c r="GO146" s="97"/>
      <c r="GP146" s="97"/>
      <c r="GQ146" s="97"/>
      <c r="GR146" s="97"/>
      <c r="GS146" s="97"/>
      <c r="GT146" s="97"/>
      <c r="GU146" s="97"/>
      <c r="GV146" s="97"/>
      <c r="GW146" s="97"/>
      <c r="GX146" s="97"/>
      <c r="GY146" s="97"/>
      <c r="GZ146" s="97"/>
      <c r="HA146" s="97"/>
      <c r="HB146" s="97"/>
      <c r="HC146" s="97"/>
      <c r="HD146" s="97"/>
      <c r="HE146" s="97"/>
      <c r="HF146" s="97"/>
      <c r="HG146" s="97"/>
      <c r="HH146" s="97"/>
      <c r="HI146" s="97"/>
      <c r="HJ146" s="97"/>
      <c r="HK146" s="97"/>
      <c r="HL146" s="97"/>
      <c r="HM146" s="97"/>
      <c r="HN146" s="97"/>
      <c r="HO146" s="97"/>
      <c r="HP146" s="97"/>
      <c r="HQ146" s="97"/>
      <c r="HR146" s="97"/>
      <c r="HS146" s="97"/>
      <c r="HT146" s="97"/>
      <c r="HU146" s="97"/>
      <c r="HV146" s="97"/>
      <c r="HW146" s="97"/>
      <c r="HX146" s="97"/>
      <c r="HY146" s="97"/>
      <c r="HZ146" s="97"/>
      <c r="IA146" s="97"/>
      <c r="IB146" s="97"/>
      <c r="IC146" s="97"/>
      <c r="ID146" s="97"/>
      <c r="IE146" s="97"/>
      <c r="IF146" s="97"/>
      <c r="IG146" s="97"/>
      <c r="IH146" s="97"/>
      <c r="II146" s="97"/>
      <c r="IJ146" s="97"/>
      <c r="IK146" s="97"/>
      <c r="IL146" s="97"/>
      <c r="IM146" s="97"/>
      <c r="IN146" s="97"/>
      <c r="IO146" s="97"/>
    </row>
    <row r="147" spans="1:249" ht="28.8" x14ac:dyDescent="0.3">
      <c r="A147" s="95" t="s">
        <v>216</v>
      </c>
      <c r="B147" s="96"/>
      <c r="C147" s="101" t="s">
        <v>130</v>
      </c>
      <c r="D147" s="69" t="s">
        <v>6</v>
      </c>
      <c r="E147" s="70">
        <f>E142</f>
        <v>1087.74</v>
      </c>
      <c r="F147" s="115"/>
      <c r="G147" s="71">
        <f>E147*F147</f>
        <v>0</v>
      </c>
      <c r="H147" s="100"/>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c r="CT147" s="97"/>
      <c r="CU147" s="97"/>
      <c r="CV147" s="97"/>
      <c r="CW147" s="97"/>
      <c r="CX147" s="97"/>
      <c r="CY147" s="97"/>
      <c r="CZ147" s="97"/>
      <c r="DA147" s="97"/>
      <c r="DB147" s="97"/>
      <c r="DC147" s="97"/>
      <c r="DD147" s="97"/>
      <c r="DE147" s="97"/>
      <c r="DF147" s="97"/>
      <c r="DG147" s="97"/>
      <c r="DH147" s="97"/>
      <c r="DI147" s="97"/>
      <c r="DJ147" s="97"/>
      <c r="DK147" s="97"/>
      <c r="DL147" s="97"/>
      <c r="DM147" s="97"/>
      <c r="DN147" s="97"/>
      <c r="DO147" s="97"/>
      <c r="DP147" s="97"/>
      <c r="DQ147" s="97"/>
      <c r="DR147" s="97"/>
      <c r="DS147" s="97"/>
      <c r="DT147" s="97"/>
      <c r="DU147" s="97"/>
      <c r="DV147" s="97"/>
      <c r="DW147" s="97"/>
      <c r="DX147" s="97"/>
      <c r="DY147" s="97"/>
      <c r="DZ147" s="97"/>
      <c r="EA147" s="97"/>
      <c r="EB147" s="97"/>
      <c r="EC147" s="97"/>
      <c r="ED147" s="97"/>
      <c r="EE147" s="97"/>
      <c r="EF147" s="97"/>
      <c r="EG147" s="97"/>
      <c r="EH147" s="97"/>
      <c r="EI147" s="97"/>
      <c r="EJ147" s="97"/>
      <c r="EK147" s="97"/>
      <c r="EL147" s="97"/>
      <c r="EM147" s="97"/>
      <c r="EN147" s="97"/>
      <c r="EO147" s="97"/>
      <c r="EP147" s="97"/>
      <c r="EQ147" s="97"/>
      <c r="ER147" s="97"/>
      <c r="ES147" s="97"/>
      <c r="ET147" s="97"/>
      <c r="EU147" s="97"/>
      <c r="EV147" s="97"/>
      <c r="EW147" s="97"/>
      <c r="EX147" s="97"/>
      <c r="EY147" s="97"/>
      <c r="EZ147" s="97"/>
      <c r="FA147" s="97"/>
      <c r="FB147" s="97"/>
      <c r="FC147" s="97"/>
      <c r="FD147" s="97"/>
      <c r="FE147" s="97"/>
      <c r="FF147" s="97"/>
      <c r="FG147" s="97"/>
      <c r="FH147" s="97"/>
      <c r="FI147" s="97"/>
      <c r="FJ147" s="97"/>
      <c r="FK147" s="97"/>
      <c r="FL147" s="97"/>
      <c r="FM147" s="97"/>
      <c r="FN147" s="97"/>
      <c r="FO147" s="97"/>
      <c r="FP147" s="97"/>
      <c r="FQ147" s="97"/>
      <c r="FR147" s="97"/>
      <c r="FS147" s="97"/>
      <c r="FT147" s="97"/>
      <c r="FU147" s="97"/>
      <c r="FV147" s="97"/>
      <c r="FW147" s="97"/>
      <c r="FX147" s="97"/>
      <c r="FY147" s="97"/>
      <c r="FZ147" s="97"/>
      <c r="GA147" s="97"/>
      <c r="GB147" s="97"/>
      <c r="GC147" s="97"/>
      <c r="GD147" s="97"/>
      <c r="GE147" s="97"/>
      <c r="GF147" s="97"/>
      <c r="GG147" s="97"/>
      <c r="GH147" s="97"/>
      <c r="GI147" s="97"/>
      <c r="GJ147" s="97"/>
      <c r="GK147" s="97"/>
      <c r="GL147" s="97"/>
      <c r="GM147" s="97"/>
      <c r="GN147" s="97"/>
      <c r="GO147" s="97"/>
      <c r="GP147" s="97"/>
      <c r="GQ147" s="97"/>
      <c r="GR147" s="97"/>
      <c r="GS147" s="97"/>
      <c r="GT147" s="97"/>
      <c r="GU147" s="97"/>
      <c r="GV147" s="97"/>
      <c r="GW147" s="97"/>
      <c r="GX147" s="97"/>
      <c r="GY147" s="97"/>
      <c r="GZ147" s="97"/>
      <c r="HA147" s="97"/>
      <c r="HB147" s="97"/>
      <c r="HC147" s="97"/>
      <c r="HD147" s="97"/>
      <c r="HE147" s="97"/>
      <c r="HF147" s="97"/>
      <c r="HG147" s="97"/>
      <c r="HH147" s="97"/>
      <c r="HI147" s="97"/>
      <c r="HJ147" s="97"/>
      <c r="HK147" s="97"/>
      <c r="HL147" s="97"/>
      <c r="HM147" s="97"/>
      <c r="HN147" s="97"/>
      <c r="HO147" s="97"/>
      <c r="HP147" s="97"/>
      <c r="HQ147" s="97"/>
      <c r="HR147" s="97"/>
      <c r="HS147" s="97"/>
      <c r="HT147" s="97"/>
      <c r="HU147" s="97"/>
      <c r="HV147" s="97"/>
      <c r="HW147" s="97"/>
      <c r="HX147" s="97"/>
      <c r="HY147" s="97"/>
      <c r="HZ147" s="97"/>
      <c r="IA147" s="97"/>
      <c r="IB147" s="97"/>
      <c r="IC147" s="97"/>
      <c r="ID147" s="97"/>
      <c r="IE147" s="97"/>
      <c r="IF147" s="97"/>
      <c r="IG147" s="97"/>
      <c r="IH147" s="97"/>
      <c r="II147" s="97"/>
      <c r="IJ147" s="97"/>
      <c r="IK147" s="97"/>
      <c r="IL147" s="97"/>
      <c r="IM147" s="97"/>
      <c r="IN147" s="97"/>
      <c r="IO147" s="97"/>
    </row>
    <row r="148" spans="1:249" x14ac:dyDescent="0.3">
      <c r="A148" s="95"/>
      <c r="B148" s="96"/>
      <c r="C148" s="106"/>
      <c r="D148" s="79"/>
      <c r="E148" s="76"/>
      <c r="F148" s="107"/>
      <c r="G148" s="78"/>
      <c r="H148" s="100"/>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c r="CT148" s="97"/>
      <c r="CU148" s="97"/>
      <c r="CV148" s="97"/>
      <c r="CW148" s="97"/>
      <c r="CX148" s="97"/>
      <c r="CY148" s="97"/>
      <c r="CZ148" s="97"/>
      <c r="DA148" s="97"/>
      <c r="DB148" s="97"/>
      <c r="DC148" s="97"/>
      <c r="DD148" s="97"/>
      <c r="DE148" s="97"/>
      <c r="DF148" s="97"/>
      <c r="DG148" s="97"/>
      <c r="DH148" s="97"/>
      <c r="DI148" s="97"/>
      <c r="DJ148" s="97"/>
      <c r="DK148" s="97"/>
      <c r="DL148" s="97"/>
      <c r="DM148" s="97"/>
      <c r="DN148" s="97"/>
      <c r="DO148" s="97"/>
      <c r="DP148" s="97"/>
      <c r="DQ148" s="97"/>
      <c r="DR148" s="97"/>
      <c r="DS148" s="97"/>
      <c r="DT148" s="97"/>
      <c r="DU148" s="97"/>
      <c r="DV148" s="97"/>
      <c r="DW148" s="97"/>
      <c r="DX148" s="97"/>
      <c r="DY148" s="97"/>
      <c r="DZ148" s="97"/>
      <c r="EA148" s="97"/>
      <c r="EB148" s="97"/>
      <c r="EC148" s="97"/>
      <c r="ED148" s="97"/>
      <c r="EE148" s="97"/>
      <c r="EF148" s="97"/>
      <c r="EG148" s="97"/>
      <c r="EH148" s="97"/>
      <c r="EI148" s="97"/>
      <c r="EJ148" s="97"/>
      <c r="EK148" s="97"/>
      <c r="EL148" s="97"/>
      <c r="EM148" s="97"/>
      <c r="EN148" s="97"/>
      <c r="EO148" s="97"/>
      <c r="EP148" s="97"/>
      <c r="EQ148" s="97"/>
      <c r="ER148" s="97"/>
      <c r="ES148" s="97"/>
      <c r="ET148" s="97"/>
      <c r="EU148" s="97"/>
      <c r="EV148" s="97"/>
      <c r="EW148" s="97"/>
      <c r="EX148" s="97"/>
      <c r="EY148" s="97"/>
      <c r="EZ148" s="97"/>
      <c r="FA148" s="97"/>
      <c r="FB148" s="97"/>
      <c r="FC148" s="97"/>
      <c r="FD148" s="97"/>
      <c r="FE148" s="97"/>
      <c r="FF148" s="97"/>
      <c r="FG148" s="97"/>
      <c r="FH148" s="97"/>
      <c r="FI148" s="97"/>
      <c r="FJ148" s="97"/>
      <c r="FK148" s="97"/>
      <c r="FL148" s="97"/>
      <c r="FM148" s="97"/>
      <c r="FN148" s="97"/>
      <c r="FO148" s="97"/>
      <c r="FP148" s="97"/>
      <c r="FQ148" s="97"/>
      <c r="FR148" s="97"/>
      <c r="FS148" s="97"/>
      <c r="FT148" s="97"/>
      <c r="FU148" s="97"/>
      <c r="FV148" s="97"/>
      <c r="FW148" s="97"/>
      <c r="FX148" s="97"/>
      <c r="FY148" s="97"/>
      <c r="FZ148" s="97"/>
      <c r="GA148" s="97"/>
      <c r="GB148" s="97"/>
      <c r="GC148" s="97"/>
      <c r="GD148" s="97"/>
      <c r="GE148" s="97"/>
      <c r="GF148" s="97"/>
      <c r="GG148" s="97"/>
      <c r="GH148" s="97"/>
      <c r="GI148" s="97"/>
      <c r="GJ148" s="97"/>
      <c r="GK148" s="97"/>
      <c r="GL148" s="97"/>
      <c r="GM148" s="97"/>
      <c r="GN148" s="97"/>
      <c r="GO148" s="97"/>
      <c r="GP148" s="97"/>
      <c r="GQ148" s="97"/>
      <c r="GR148" s="97"/>
      <c r="GS148" s="97"/>
      <c r="GT148" s="97"/>
      <c r="GU148" s="97"/>
      <c r="GV148" s="97"/>
      <c r="GW148" s="97"/>
      <c r="GX148" s="97"/>
      <c r="GY148" s="97"/>
      <c r="GZ148" s="97"/>
      <c r="HA148" s="97"/>
      <c r="HB148" s="97"/>
      <c r="HC148" s="97"/>
      <c r="HD148" s="97"/>
      <c r="HE148" s="97"/>
      <c r="HF148" s="97"/>
      <c r="HG148" s="97"/>
      <c r="HH148" s="97"/>
      <c r="HI148" s="97"/>
      <c r="HJ148" s="97"/>
      <c r="HK148" s="97"/>
      <c r="HL148" s="97"/>
      <c r="HM148" s="97"/>
      <c r="HN148" s="97"/>
      <c r="HO148" s="97"/>
      <c r="HP148" s="97"/>
      <c r="HQ148" s="97"/>
      <c r="HR148" s="97"/>
      <c r="HS148" s="97"/>
      <c r="HT148" s="97"/>
      <c r="HU148" s="97"/>
      <c r="HV148" s="97"/>
      <c r="HW148" s="97"/>
      <c r="HX148" s="97"/>
      <c r="HY148" s="97"/>
      <c r="HZ148" s="97"/>
      <c r="IA148" s="97"/>
      <c r="IB148" s="97"/>
      <c r="IC148" s="97"/>
      <c r="ID148" s="97"/>
      <c r="IE148" s="97"/>
      <c r="IF148" s="97"/>
      <c r="IG148" s="97"/>
      <c r="IH148" s="97"/>
      <c r="II148" s="97"/>
      <c r="IJ148" s="97"/>
      <c r="IK148" s="97"/>
      <c r="IL148" s="97"/>
      <c r="IM148" s="97"/>
      <c r="IN148" s="97"/>
      <c r="IO148" s="97"/>
    </row>
    <row r="149" spans="1:249" x14ac:dyDescent="0.3">
      <c r="A149" s="95" t="s">
        <v>217</v>
      </c>
      <c r="B149" s="102" t="s">
        <v>218</v>
      </c>
      <c r="C149" s="108" t="s">
        <v>219</v>
      </c>
      <c r="D149" s="79"/>
      <c r="E149" s="76"/>
      <c r="F149" s="107"/>
      <c r="G149" s="78"/>
      <c r="H149" s="100"/>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7"/>
      <c r="DJ149" s="97"/>
      <c r="DK149" s="97"/>
      <c r="DL149" s="97"/>
      <c r="DM149" s="97"/>
      <c r="DN149" s="97"/>
      <c r="DO149" s="97"/>
      <c r="DP149" s="97"/>
      <c r="DQ149" s="97"/>
      <c r="DR149" s="97"/>
      <c r="DS149" s="97"/>
      <c r="DT149" s="97"/>
      <c r="DU149" s="97"/>
      <c r="DV149" s="97"/>
      <c r="DW149" s="97"/>
      <c r="DX149" s="97"/>
      <c r="DY149" s="97"/>
      <c r="DZ149" s="97"/>
      <c r="EA149" s="97"/>
      <c r="EB149" s="97"/>
      <c r="EC149" s="97"/>
      <c r="ED149" s="97"/>
      <c r="EE149" s="97"/>
      <c r="EF149" s="97"/>
      <c r="EG149" s="97"/>
      <c r="EH149" s="97"/>
      <c r="EI149" s="97"/>
      <c r="EJ149" s="97"/>
      <c r="EK149" s="97"/>
      <c r="EL149" s="97"/>
      <c r="EM149" s="97"/>
      <c r="EN149" s="97"/>
      <c r="EO149" s="97"/>
      <c r="EP149" s="97"/>
      <c r="EQ149" s="97"/>
      <c r="ER149" s="97"/>
      <c r="ES149" s="97"/>
      <c r="ET149" s="97"/>
      <c r="EU149" s="97"/>
      <c r="EV149" s="97"/>
      <c r="EW149" s="97"/>
      <c r="EX149" s="97"/>
      <c r="EY149" s="97"/>
      <c r="EZ149" s="97"/>
      <c r="FA149" s="97"/>
      <c r="FB149" s="97"/>
      <c r="FC149" s="97"/>
      <c r="FD149" s="97"/>
      <c r="FE149" s="97"/>
      <c r="FF149" s="97"/>
      <c r="FG149" s="97"/>
      <c r="FH149" s="97"/>
      <c r="FI149" s="97"/>
      <c r="FJ149" s="97"/>
      <c r="FK149" s="97"/>
      <c r="FL149" s="97"/>
      <c r="FM149" s="97"/>
      <c r="FN149" s="97"/>
      <c r="FO149" s="97"/>
      <c r="FP149" s="97"/>
      <c r="FQ149" s="97"/>
      <c r="FR149" s="97"/>
      <c r="FS149" s="97"/>
      <c r="FT149" s="97"/>
      <c r="FU149" s="97"/>
      <c r="FV149" s="97"/>
      <c r="FW149" s="97"/>
      <c r="FX149" s="97"/>
      <c r="FY149" s="97"/>
      <c r="FZ149" s="97"/>
      <c r="GA149" s="97"/>
      <c r="GB149" s="97"/>
      <c r="GC149" s="97"/>
      <c r="GD149" s="97"/>
      <c r="GE149" s="97"/>
      <c r="GF149" s="97"/>
      <c r="GG149" s="97"/>
      <c r="GH149" s="97"/>
      <c r="GI149" s="97"/>
      <c r="GJ149" s="97"/>
      <c r="GK149" s="97"/>
      <c r="GL149" s="97"/>
      <c r="GM149" s="97"/>
      <c r="GN149" s="97"/>
      <c r="GO149" s="97"/>
      <c r="GP149" s="97"/>
      <c r="GQ149" s="97"/>
      <c r="GR149" s="97"/>
      <c r="GS149" s="97"/>
      <c r="GT149" s="97"/>
      <c r="GU149" s="97"/>
      <c r="GV149" s="97"/>
      <c r="GW149" s="97"/>
      <c r="GX149" s="97"/>
      <c r="GY149" s="97"/>
      <c r="GZ149" s="97"/>
      <c r="HA149" s="97"/>
      <c r="HB149" s="97"/>
      <c r="HC149" s="97"/>
      <c r="HD149" s="97"/>
      <c r="HE149" s="97"/>
      <c r="HF149" s="97"/>
      <c r="HG149" s="97"/>
      <c r="HH149" s="97"/>
      <c r="HI149" s="97"/>
      <c r="HJ149" s="97"/>
      <c r="HK149" s="97"/>
      <c r="HL149" s="97"/>
      <c r="HM149" s="97"/>
      <c r="HN149" s="97"/>
      <c r="HO149" s="97"/>
      <c r="HP149" s="97"/>
      <c r="HQ149" s="97"/>
      <c r="HR149" s="97"/>
      <c r="HS149" s="97"/>
      <c r="HT149" s="97"/>
      <c r="HU149" s="97"/>
      <c r="HV149" s="97"/>
      <c r="HW149" s="97"/>
      <c r="HX149" s="97"/>
      <c r="HY149" s="97"/>
      <c r="HZ149" s="97"/>
      <c r="IA149" s="97"/>
      <c r="IB149" s="97"/>
      <c r="IC149" s="97"/>
      <c r="ID149" s="97"/>
      <c r="IE149" s="97"/>
      <c r="IF149" s="97"/>
      <c r="IG149" s="97"/>
      <c r="IH149" s="97"/>
      <c r="II149" s="97"/>
      <c r="IJ149" s="97"/>
      <c r="IK149" s="97"/>
      <c r="IL149" s="97"/>
      <c r="IM149" s="97"/>
      <c r="IN149" s="97"/>
      <c r="IO149" s="97"/>
    </row>
    <row r="150" spans="1:249" ht="108" customHeight="1" x14ac:dyDescent="0.3">
      <c r="A150" s="95"/>
      <c r="B150" s="96"/>
      <c r="C150" s="106" t="s">
        <v>220</v>
      </c>
      <c r="D150" s="79"/>
      <c r="E150" s="76"/>
      <c r="F150" s="107"/>
      <c r="G150" s="78"/>
      <c r="H150" s="100"/>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c r="DA150" s="97"/>
      <c r="DB150" s="97"/>
      <c r="DC150" s="97"/>
      <c r="DD150" s="97"/>
      <c r="DE150" s="97"/>
      <c r="DF150" s="97"/>
      <c r="DG150" s="97"/>
      <c r="DH150" s="97"/>
      <c r="DI150" s="97"/>
      <c r="DJ150" s="97"/>
      <c r="DK150" s="97"/>
      <c r="DL150" s="97"/>
      <c r="DM150" s="97"/>
      <c r="DN150" s="97"/>
      <c r="DO150" s="97"/>
      <c r="DP150" s="97"/>
      <c r="DQ150" s="97"/>
      <c r="DR150" s="97"/>
      <c r="DS150" s="97"/>
      <c r="DT150" s="97"/>
      <c r="DU150" s="97"/>
      <c r="DV150" s="97"/>
      <c r="DW150" s="97"/>
      <c r="DX150" s="97"/>
      <c r="DY150" s="97"/>
      <c r="DZ150" s="97"/>
      <c r="EA150" s="97"/>
      <c r="EB150" s="97"/>
      <c r="EC150" s="97"/>
      <c r="ED150" s="97"/>
      <c r="EE150" s="97"/>
      <c r="EF150" s="97"/>
      <c r="EG150" s="97"/>
      <c r="EH150" s="97"/>
      <c r="EI150" s="97"/>
      <c r="EJ150" s="97"/>
      <c r="EK150" s="97"/>
      <c r="EL150" s="97"/>
      <c r="EM150" s="97"/>
      <c r="EN150" s="97"/>
      <c r="EO150" s="97"/>
      <c r="EP150" s="97"/>
      <c r="EQ150" s="97"/>
      <c r="ER150" s="97"/>
      <c r="ES150" s="97"/>
      <c r="ET150" s="97"/>
      <c r="EU150" s="97"/>
      <c r="EV150" s="97"/>
      <c r="EW150" s="97"/>
      <c r="EX150" s="97"/>
      <c r="EY150" s="97"/>
      <c r="EZ150" s="97"/>
      <c r="FA150" s="97"/>
      <c r="FB150" s="97"/>
      <c r="FC150" s="97"/>
      <c r="FD150" s="97"/>
      <c r="FE150" s="97"/>
      <c r="FF150" s="97"/>
      <c r="FG150" s="97"/>
      <c r="FH150" s="97"/>
      <c r="FI150" s="97"/>
      <c r="FJ150" s="97"/>
      <c r="FK150" s="97"/>
      <c r="FL150" s="97"/>
      <c r="FM150" s="97"/>
      <c r="FN150" s="97"/>
      <c r="FO150" s="97"/>
      <c r="FP150" s="97"/>
      <c r="FQ150" s="97"/>
      <c r="FR150" s="97"/>
      <c r="FS150" s="97"/>
      <c r="FT150" s="97"/>
      <c r="FU150" s="97"/>
      <c r="FV150" s="97"/>
      <c r="FW150" s="97"/>
      <c r="FX150" s="97"/>
      <c r="FY150" s="97"/>
      <c r="FZ150" s="97"/>
      <c r="GA150" s="97"/>
      <c r="GB150" s="97"/>
      <c r="GC150" s="97"/>
      <c r="GD150" s="97"/>
      <c r="GE150" s="97"/>
      <c r="GF150" s="97"/>
      <c r="GG150" s="97"/>
      <c r="GH150" s="97"/>
      <c r="GI150" s="97"/>
      <c r="GJ150" s="97"/>
      <c r="GK150" s="97"/>
      <c r="GL150" s="97"/>
      <c r="GM150" s="97"/>
      <c r="GN150" s="97"/>
      <c r="GO150" s="97"/>
      <c r="GP150" s="97"/>
      <c r="GQ150" s="97"/>
      <c r="GR150" s="97"/>
      <c r="GS150" s="97"/>
      <c r="GT150" s="97"/>
      <c r="GU150" s="97"/>
      <c r="GV150" s="97"/>
      <c r="GW150" s="97"/>
      <c r="GX150" s="97"/>
      <c r="GY150" s="97"/>
      <c r="GZ150" s="97"/>
      <c r="HA150" s="97"/>
      <c r="HB150" s="97"/>
      <c r="HC150" s="97"/>
      <c r="HD150" s="97"/>
      <c r="HE150" s="97"/>
      <c r="HF150" s="97"/>
      <c r="HG150" s="97"/>
      <c r="HH150" s="97"/>
      <c r="HI150" s="97"/>
      <c r="HJ150" s="97"/>
      <c r="HK150" s="97"/>
      <c r="HL150" s="97"/>
      <c r="HM150" s="97"/>
      <c r="HN150" s="97"/>
      <c r="HO150" s="97"/>
      <c r="HP150" s="97"/>
      <c r="HQ150" s="97"/>
      <c r="HR150" s="97"/>
      <c r="HS150" s="97"/>
      <c r="HT150" s="97"/>
      <c r="HU150" s="97"/>
      <c r="HV150" s="97"/>
      <c r="HW150" s="97"/>
      <c r="HX150" s="97"/>
      <c r="HY150" s="97"/>
      <c r="HZ150" s="97"/>
      <c r="IA150" s="97"/>
      <c r="IB150" s="97"/>
      <c r="IC150" s="97"/>
      <c r="ID150" s="97"/>
      <c r="IE150" s="97"/>
      <c r="IF150" s="97"/>
      <c r="IG150" s="97"/>
      <c r="IH150" s="97"/>
      <c r="II150" s="97"/>
      <c r="IJ150" s="97"/>
      <c r="IK150" s="97"/>
      <c r="IL150" s="97"/>
      <c r="IM150" s="97"/>
      <c r="IN150" s="97"/>
      <c r="IO150" s="97"/>
    </row>
    <row r="151" spans="1:249" ht="16.2" x14ac:dyDescent="0.3">
      <c r="A151" s="95" t="s">
        <v>222</v>
      </c>
      <c r="B151" s="96"/>
      <c r="C151" s="106" t="s">
        <v>221</v>
      </c>
      <c r="D151" s="69" t="s">
        <v>28</v>
      </c>
      <c r="E151" s="70">
        <v>30.83</v>
      </c>
      <c r="F151" s="115"/>
      <c r="G151" s="71">
        <f>E151*F151</f>
        <v>0</v>
      </c>
      <c r="H151" s="100"/>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c r="DA151" s="97"/>
      <c r="DB151" s="97"/>
      <c r="DC151" s="97"/>
      <c r="DD151" s="97"/>
      <c r="DE151" s="97"/>
      <c r="DF151" s="97"/>
      <c r="DG151" s="97"/>
      <c r="DH151" s="97"/>
      <c r="DI151" s="97"/>
      <c r="DJ151" s="97"/>
      <c r="DK151" s="97"/>
      <c r="DL151" s="97"/>
      <c r="DM151" s="97"/>
      <c r="DN151" s="97"/>
      <c r="DO151" s="97"/>
      <c r="DP151" s="97"/>
      <c r="DQ151" s="97"/>
      <c r="DR151" s="97"/>
      <c r="DS151" s="97"/>
      <c r="DT151" s="97"/>
      <c r="DU151" s="97"/>
      <c r="DV151" s="97"/>
      <c r="DW151" s="97"/>
      <c r="DX151" s="97"/>
      <c r="DY151" s="97"/>
      <c r="DZ151" s="97"/>
      <c r="EA151" s="97"/>
      <c r="EB151" s="97"/>
      <c r="EC151" s="97"/>
      <c r="ED151" s="97"/>
      <c r="EE151" s="97"/>
      <c r="EF151" s="97"/>
      <c r="EG151" s="97"/>
      <c r="EH151" s="97"/>
      <c r="EI151" s="97"/>
      <c r="EJ151" s="97"/>
      <c r="EK151" s="97"/>
      <c r="EL151" s="97"/>
      <c r="EM151" s="97"/>
      <c r="EN151" s="97"/>
      <c r="EO151" s="97"/>
      <c r="EP151" s="97"/>
      <c r="EQ151" s="97"/>
      <c r="ER151" s="97"/>
      <c r="ES151" s="97"/>
      <c r="ET151" s="97"/>
      <c r="EU151" s="97"/>
      <c r="EV151" s="97"/>
      <c r="EW151" s="97"/>
      <c r="EX151" s="97"/>
      <c r="EY151" s="97"/>
      <c r="EZ151" s="97"/>
      <c r="FA151" s="97"/>
      <c r="FB151" s="97"/>
      <c r="FC151" s="97"/>
      <c r="FD151" s="97"/>
      <c r="FE151" s="97"/>
      <c r="FF151" s="97"/>
      <c r="FG151" s="97"/>
      <c r="FH151" s="97"/>
      <c r="FI151" s="97"/>
      <c r="FJ151" s="97"/>
      <c r="FK151" s="97"/>
      <c r="FL151" s="97"/>
      <c r="FM151" s="97"/>
      <c r="FN151" s="97"/>
      <c r="FO151" s="97"/>
      <c r="FP151" s="97"/>
      <c r="FQ151" s="97"/>
      <c r="FR151" s="97"/>
      <c r="FS151" s="97"/>
      <c r="FT151" s="97"/>
      <c r="FU151" s="97"/>
      <c r="FV151" s="97"/>
      <c r="FW151" s="97"/>
      <c r="FX151" s="97"/>
      <c r="FY151" s="97"/>
      <c r="FZ151" s="97"/>
      <c r="GA151" s="97"/>
      <c r="GB151" s="97"/>
      <c r="GC151" s="97"/>
      <c r="GD151" s="97"/>
      <c r="GE151" s="97"/>
      <c r="GF151" s="97"/>
      <c r="GG151" s="97"/>
      <c r="GH151" s="97"/>
      <c r="GI151" s="97"/>
      <c r="GJ151" s="97"/>
      <c r="GK151" s="97"/>
      <c r="GL151" s="97"/>
      <c r="GM151" s="97"/>
      <c r="GN151" s="97"/>
      <c r="GO151" s="97"/>
      <c r="GP151" s="97"/>
      <c r="GQ151" s="97"/>
      <c r="GR151" s="97"/>
      <c r="GS151" s="97"/>
      <c r="GT151" s="97"/>
      <c r="GU151" s="97"/>
      <c r="GV151" s="97"/>
      <c r="GW151" s="97"/>
      <c r="GX151" s="97"/>
      <c r="GY151" s="97"/>
      <c r="GZ151" s="97"/>
      <c r="HA151" s="97"/>
      <c r="HB151" s="97"/>
      <c r="HC151" s="97"/>
      <c r="HD151" s="97"/>
      <c r="HE151" s="97"/>
      <c r="HF151" s="97"/>
      <c r="HG151" s="97"/>
      <c r="HH151" s="97"/>
      <c r="HI151" s="97"/>
      <c r="HJ151" s="97"/>
      <c r="HK151" s="97"/>
      <c r="HL151" s="97"/>
      <c r="HM151" s="97"/>
      <c r="HN151" s="97"/>
      <c r="HO151" s="97"/>
      <c r="HP151" s="97"/>
      <c r="HQ151" s="97"/>
      <c r="HR151" s="97"/>
      <c r="HS151" s="97"/>
      <c r="HT151" s="97"/>
      <c r="HU151" s="97"/>
      <c r="HV151" s="97"/>
      <c r="HW151" s="97"/>
      <c r="HX151" s="97"/>
      <c r="HY151" s="97"/>
      <c r="HZ151" s="97"/>
      <c r="IA151" s="97"/>
      <c r="IB151" s="97"/>
      <c r="IC151" s="97"/>
      <c r="ID151" s="97"/>
      <c r="IE151" s="97"/>
      <c r="IF151" s="97"/>
      <c r="IG151" s="97"/>
      <c r="IH151" s="97"/>
      <c r="II151" s="97"/>
      <c r="IJ151" s="97"/>
      <c r="IK151" s="97"/>
      <c r="IL151" s="97"/>
      <c r="IM151" s="97"/>
      <c r="IN151" s="97"/>
      <c r="IO151" s="97"/>
    </row>
    <row r="152" spans="1:249" x14ac:dyDescent="0.3">
      <c r="A152" s="95"/>
      <c r="B152" s="96"/>
      <c r="C152" s="106"/>
      <c r="D152" s="79"/>
      <c r="E152" s="76"/>
      <c r="F152" s="107"/>
      <c r="G152" s="78"/>
      <c r="H152" s="100"/>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97"/>
      <c r="DF152" s="97"/>
      <c r="DG152" s="97"/>
      <c r="DH152" s="97"/>
      <c r="DI152" s="97"/>
      <c r="DJ152" s="97"/>
      <c r="DK152" s="97"/>
      <c r="DL152" s="97"/>
      <c r="DM152" s="97"/>
      <c r="DN152" s="97"/>
      <c r="DO152" s="97"/>
      <c r="DP152" s="97"/>
      <c r="DQ152" s="97"/>
      <c r="DR152" s="97"/>
      <c r="DS152" s="97"/>
      <c r="DT152" s="97"/>
      <c r="DU152" s="97"/>
      <c r="DV152" s="97"/>
      <c r="DW152" s="97"/>
      <c r="DX152" s="97"/>
      <c r="DY152" s="97"/>
      <c r="DZ152" s="97"/>
      <c r="EA152" s="97"/>
      <c r="EB152" s="97"/>
      <c r="EC152" s="97"/>
      <c r="ED152" s="97"/>
      <c r="EE152" s="97"/>
      <c r="EF152" s="97"/>
      <c r="EG152" s="97"/>
      <c r="EH152" s="97"/>
      <c r="EI152" s="97"/>
      <c r="EJ152" s="97"/>
      <c r="EK152" s="97"/>
      <c r="EL152" s="97"/>
      <c r="EM152" s="97"/>
      <c r="EN152" s="97"/>
      <c r="EO152" s="97"/>
      <c r="EP152" s="97"/>
      <c r="EQ152" s="97"/>
      <c r="ER152" s="97"/>
      <c r="ES152" s="97"/>
      <c r="ET152" s="97"/>
      <c r="EU152" s="97"/>
      <c r="EV152" s="97"/>
      <c r="EW152" s="97"/>
      <c r="EX152" s="97"/>
      <c r="EY152" s="97"/>
      <c r="EZ152" s="97"/>
      <c r="FA152" s="97"/>
      <c r="FB152" s="97"/>
      <c r="FC152" s="97"/>
      <c r="FD152" s="97"/>
      <c r="FE152" s="97"/>
      <c r="FF152" s="97"/>
      <c r="FG152" s="97"/>
      <c r="FH152" s="97"/>
      <c r="FI152" s="97"/>
      <c r="FJ152" s="97"/>
      <c r="FK152" s="97"/>
      <c r="FL152" s="97"/>
      <c r="FM152" s="97"/>
      <c r="FN152" s="97"/>
      <c r="FO152" s="97"/>
      <c r="FP152" s="97"/>
      <c r="FQ152" s="97"/>
      <c r="FR152" s="97"/>
      <c r="FS152" s="97"/>
      <c r="FT152" s="97"/>
      <c r="FU152" s="97"/>
      <c r="FV152" s="97"/>
      <c r="FW152" s="97"/>
      <c r="FX152" s="97"/>
      <c r="FY152" s="97"/>
      <c r="FZ152" s="97"/>
      <c r="GA152" s="97"/>
      <c r="GB152" s="97"/>
      <c r="GC152" s="97"/>
      <c r="GD152" s="97"/>
      <c r="GE152" s="97"/>
      <c r="GF152" s="97"/>
      <c r="GG152" s="97"/>
      <c r="GH152" s="97"/>
      <c r="GI152" s="97"/>
      <c r="GJ152" s="97"/>
      <c r="GK152" s="97"/>
      <c r="GL152" s="97"/>
      <c r="GM152" s="97"/>
      <c r="GN152" s="97"/>
      <c r="GO152" s="97"/>
      <c r="GP152" s="97"/>
      <c r="GQ152" s="97"/>
      <c r="GR152" s="97"/>
      <c r="GS152" s="97"/>
      <c r="GT152" s="97"/>
      <c r="GU152" s="97"/>
      <c r="GV152" s="97"/>
      <c r="GW152" s="97"/>
      <c r="GX152" s="97"/>
      <c r="GY152" s="97"/>
      <c r="GZ152" s="97"/>
      <c r="HA152" s="97"/>
      <c r="HB152" s="97"/>
      <c r="HC152" s="97"/>
      <c r="HD152" s="97"/>
      <c r="HE152" s="97"/>
      <c r="HF152" s="97"/>
      <c r="HG152" s="97"/>
      <c r="HH152" s="97"/>
      <c r="HI152" s="97"/>
      <c r="HJ152" s="97"/>
      <c r="HK152" s="97"/>
      <c r="HL152" s="97"/>
      <c r="HM152" s="97"/>
      <c r="HN152" s="97"/>
      <c r="HO152" s="97"/>
      <c r="HP152" s="97"/>
      <c r="HQ152" s="97"/>
      <c r="HR152" s="97"/>
      <c r="HS152" s="97"/>
      <c r="HT152" s="97"/>
      <c r="HU152" s="97"/>
      <c r="HV152" s="97"/>
      <c r="HW152" s="97"/>
      <c r="HX152" s="97"/>
      <c r="HY152" s="97"/>
      <c r="HZ152" s="97"/>
      <c r="IA152" s="97"/>
      <c r="IB152" s="97"/>
      <c r="IC152" s="97"/>
      <c r="ID152" s="97"/>
      <c r="IE152" s="97"/>
      <c r="IF152" s="97"/>
      <c r="IG152" s="97"/>
      <c r="IH152" s="97"/>
      <c r="II152" s="97"/>
      <c r="IJ152" s="97"/>
      <c r="IK152" s="97"/>
      <c r="IL152" s="97"/>
      <c r="IM152" s="97"/>
      <c r="IN152" s="97"/>
      <c r="IO152" s="97"/>
    </row>
    <row r="153" spans="1:249" ht="15" thickBot="1" x14ac:dyDescent="0.35">
      <c r="A153" s="80"/>
      <c r="B153" s="81"/>
      <c r="C153" s="82" t="s">
        <v>157</v>
      </c>
      <c r="D153" s="83"/>
      <c r="E153" s="84"/>
      <c r="F153" s="85"/>
      <c r="G153" s="86">
        <f>SUM(G137:G151)</f>
        <v>0</v>
      </c>
    </row>
    <row r="154" spans="1:249" ht="15" thickTop="1" x14ac:dyDescent="0.3">
      <c r="A154" s="95"/>
      <c r="B154" s="96"/>
      <c r="C154" s="97"/>
      <c r="D154" s="9"/>
      <c r="E154" s="10"/>
      <c r="F154" s="98"/>
      <c r="G154" s="99"/>
      <c r="H154" s="100"/>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97"/>
      <c r="DJ154" s="97"/>
      <c r="DK154" s="97"/>
      <c r="DL154" s="97"/>
      <c r="DM154" s="97"/>
      <c r="DN154" s="97"/>
      <c r="DO154" s="97"/>
      <c r="DP154" s="97"/>
      <c r="DQ154" s="97"/>
      <c r="DR154" s="97"/>
      <c r="DS154" s="97"/>
      <c r="DT154" s="97"/>
      <c r="DU154" s="97"/>
      <c r="DV154" s="97"/>
      <c r="DW154" s="97"/>
      <c r="DX154" s="97"/>
      <c r="DY154" s="97"/>
      <c r="DZ154" s="97"/>
      <c r="EA154" s="97"/>
      <c r="EB154" s="97"/>
      <c r="EC154" s="97"/>
      <c r="ED154" s="97"/>
      <c r="EE154" s="97"/>
      <c r="EF154" s="97"/>
      <c r="EG154" s="97"/>
      <c r="EH154" s="97"/>
      <c r="EI154" s="97"/>
      <c r="EJ154" s="97"/>
      <c r="EK154" s="97"/>
      <c r="EL154" s="97"/>
      <c r="EM154" s="97"/>
      <c r="EN154" s="97"/>
      <c r="EO154" s="97"/>
      <c r="EP154" s="97"/>
      <c r="EQ154" s="97"/>
      <c r="ER154" s="97"/>
      <c r="ES154" s="97"/>
      <c r="ET154" s="97"/>
      <c r="EU154" s="97"/>
      <c r="EV154" s="97"/>
      <c r="EW154" s="97"/>
      <c r="EX154" s="97"/>
      <c r="EY154" s="97"/>
      <c r="EZ154" s="97"/>
      <c r="FA154" s="97"/>
      <c r="FB154" s="97"/>
      <c r="FC154" s="97"/>
      <c r="FD154" s="97"/>
      <c r="FE154" s="97"/>
      <c r="FF154" s="97"/>
      <c r="FG154" s="97"/>
      <c r="FH154" s="97"/>
      <c r="FI154" s="97"/>
      <c r="FJ154" s="97"/>
      <c r="FK154" s="97"/>
      <c r="FL154" s="97"/>
      <c r="FM154" s="97"/>
      <c r="FN154" s="97"/>
      <c r="FO154" s="97"/>
      <c r="FP154" s="97"/>
      <c r="FQ154" s="97"/>
      <c r="FR154" s="97"/>
      <c r="FS154" s="97"/>
      <c r="FT154" s="97"/>
      <c r="FU154" s="97"/>
      <c r="FV154" s="97"/>
      <c r="FW154" s="97"/>
      <c r="FX154" s="97"/>
      <c r="FY154" s="97"/>
      <c r="FZ154" s="97"/>
      <c r="GA154" s="97"/>
      <c r="GB154" s="97"/>
      <c r="GC154" s="97"/>
      <c r="GD154" s="97"/>
      <c r="GE154" s="97"/>
      <c r="GF154" s="97"/>
      <c r="GG154" s="97"/>
      <c r="GH154" s="97"/>
      <c r="GI154" s="97"/>
      <c r="GJ154" s="97"/>
      <c r="GK154" s="97"/>
      <c r="GL154" s="97"/>
      <c r="GM154" s="97"/>
      <c r="GN154" s="97"/>
      <c r="GO154" s="97"/>
      <c r="GP154" s="97"/>
      <c r="GQ154" s="97"/>
      <c r="GR154" s="97"/>
      <c r="GS154" s="97"/>
      <c r="GT154" s="97"/>
      <c r="GU154" s="97"/>
      <c r="GV154" s="97"/>
      <c r="GW154" s="97"/>
      <c r="GX154" s="97"/>
      <c r="GY154" s="97"/>
      <c r="GZ154" s="97"/>
      <c r="HA154" s="97"/>
      <c r="HB154" s="97"/>
      <c r="HC154" s="97"/>
      <c r="HD154" s="97"/>
      <c r="HE154" s="97"/>
      <c r="HF154" s="97"/>
      <c r="HG154" s="97"/>
      <c r="HH154" s="97"/>
      <c r="HI154" s="97"/>
      <c r="HJ154" s="97"/>
      <c r="HK154" s="97"/>
      <c r="HL154" s="97"/>
      <c r="HM154" s="97"/>
      <c r="HN154" s="97"/>
      <c r="HO154" s="97"/>
      <c r="HP154" s="97"/>
      <c r="HQ154" s="97"/>
      <c r="HR154" s="97"/>
      <c r="HS154" s="97"/>
      <c r="HT154" s="97"/>
      <c r="HU154" s="97"/>
      <c r="HV154" s="97"/>
      <c r="HW154" s="97"/>
      <c r="HX154" s="97"/>
      <c r="HY154" s="97"/>
      <c r="HZ154" s="97"/>
      <c r="IA154" s="97"/>
      <c r="IB154" s="97"/>
      <c r="IC154" s="97"/>
      <c r="ID154" s="97"/>
      <c r="IE154" s="97"/>
      <c r="IF154" s="97"/>
      <c r="IG154" s="97"/>
      <c r="IH154" s="97"/>
      <c r="II154" s="97"/>
      <c r="IJ154" s="97"/>
      <c r="IK154" s="97"/>
      <c r="IL154" s="97"/>
      <c r="IM154" s="97"/>
      <c r="IN154" s="97"/>
      <c r="IO154" s="97"/>
    </row>
    <row r="155" spans="1:249" x14ac:dyDescent="0.3">
      <c r="A155" s="47" t="s">
        <v>19</v>
      </c>
      <c r="B155" s="48"/>
      <c r="C155" s="49" t="s">
        <v>131</v>
      </c>
      <c r="D155" s="50"/>
      <c r="E155" s="51"/>
      <c r="F155" s="52"/>
      <c r="G155" s="53"/>
      <c r="H155" s="100"/>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c r="CT155" s="97"/>
      <c r="CU155" s="97"/>
      <c r="CV155" s="97"/>
      <c r="CW155" s="97"/>
      <c r="CX155" s="97"/>
      <c r="CY155" s="97"/>
      <c r="CZ155" s="97"/>
      <c r="DA155" s="97"/>
      <c r="DB155" s="97"/>
      <c r="DC155" s="97"/>
      <c r="DD155" s="97"/>
      <c r="DE155" s="97"/>
      <c r="DF155" s="97"/>
      <c r="DG155" s="97"/>
      <c r="DH155" s="97"/>
      <c r="DI155" s="97"/>
      <c r="DJ155" s="97"/>
      <c r="DK155" s="97"/>
      <c r="DL155" s="97"/>
      <c r="DM155" s="97"/>
      <c r="DN155" s="97"/>
      <c r="DO155" s="97"/>
      <c r="DP155" s="97"/>
      <c r="DQ155" s="97"/>
      <c r="DR155" s="97"/>
      <c r="DS155" s="97"/>
      <c r="DT155" s="97"/>
      <c r="DU155" s="97"/>
      <c r="DV155" s="97"/>
      <c r="DW155" s="97"/>
      <c r="DX155" s="97"/>
      <c r="DY155" s="97"/>
      <c r="DZ155" s="97"/>
      <c r="EA155" s="97"/>
      <c r="EB155" s="97"/>
      <c r="EC155" s="97"/>
      <c r="ED155" s="97"/>
      <c r="EE155" s="97"/>
      <c r="EF155" s="97"/>
      <c r="EG155" s="97"/>
      <c r="EH155" s="97"/>
      <c r="EI155" s="97"/>
      <c r="EJ155" s="97"/>
      <c r="EK155" s="97"/>
      <c r="EL155" s="97"/>
      <c r="EM155" s="97"/>
      <c r="EN155" s="97"/>
      <c r="EO155" s="97"/>
      <c r="EP155" s="97"/>
      <c r="EQ155" s="97"/>
      <c r="ER155" s="97"/>
      <c r="ES155" s="97"/>
      <c r="ET155" s="97"/>
      <c r="EU155" s="97"/>
      <c r="EV155" s="97"/>
      <c r="EW155" s="97"/>
      <c r="EX155" s="97"/>
      <c r="EY155" s="97"/>
      <c r="EZ155" s="97"/>
      <c r="FA155" s="97"/>
      <c r="FB155" s="97"/>
      <c r="FC155" s="97"/>
      <c r="FD155" s="97"/>
      <c r="FE155" s="97"/>
      <c r="FF155" s="97"/>
      <c r="FG155" s="97"/>
      <c r="FH155" s="97"/>
      <c r="FI155" s="97"/>
      <c r="FJ155" s="97"/>
      <c r="FK155" s="97"/>
      <c r="FL155" s="97"/>
      <c r="FM155" s="97"/>
      <c r="FN155" s="97"/>
      <c r="FO155" s="97"/>
      <c r="FP155" s="97"/>
      <c r="FQ155" s="97"/>
      <c r="FR155" s="97"/>
      <c r="FS155" s="97"/>
      <c r="FT155" s="97"/>
      <c r="FU155" s="97"/>
      <c r="FV155" s="97"/>
      <c r="FW155" s="97"/>
      <c r="FX155" s="97"/>
      <c r="FY155" s="97"/>
      <c r="FZ155" s="97"/>
      <c r="GA155" s="97"/>
      <c r="GB155" s="97"/>
      <c r="GC155" s="97"/>
      <c r="GD155" s="97"/>
      <c r="GE155" s="97"/>
      <c r="GF155" s="97"/>
      <c r="GG155" s="97"/>
      <c r="GH155" s="97"/>
      <c r="GI155" s="97"/>
      <c r="GJ155" s="97"/>
      <c r="GK155" s="97"/>
      <c r="GL155" s="97"/>
      <c r="GM155" s="97"/>
      <c r="GN155" s="97"/>
      <c r="GO155" s="97"/>
      <c r="GP155" s="97"/>
      <c r="GQ155" s="97"/>
      <c r="GR155" s="97"/>
      <c r="GS155" s="97"/>
      <c r="GT155" s="97"/>
      <c r="GU155" s="97"/>
      <c r="GV155" s="97"/>
      <c r="GW155" s="97"/>
      <c r="GX155" s="97"/>
      <c r="GY155" s="97"/>
      <c r="GZ155" s="97"/>
      <c r="HA155" s="97"/>
      <c r="HB155" s="97"/>
      <c r="HC155" s="97"/>
      <c r="HD155" s="97"/>
      <c r="HE155" s="97"/>
      <c r="HF155" s="97"/>
      <c r="HG155" s="97"/>
      <c r="HH155" s="97"/>
      <c r="HI155" s="97"/>
      <c r="HJ155" s="97"/>
      <c r="HK155" s="97"/>
      <c r="HL155" s="97"/>
      <c r="HM155" s="97"/>
      <c r="HN155" s="97"/>
      <c r="HO155" s="97"/>
      <c r="HP155" s="97"/>
      <c r="HQ155" s="97"/>
      <c r="HR155" s="97"/>
      <c r="HS155" s="97"/>
      <c r="HT155" s="97"/>
      <c r="HU155" s="97"/>
      <c r="HV155" s="97"/>
      <c r="HW155" s="97"/>
      <c r="HX155" s="97"/>
      <c r="HY155" s="97"/>
      <c r="HZ155" s="97"/>
      <c r="IA155" s="97"/>
      <c r="IB155" s="97"/>
      <c r="IC155" s="97"/>
      <c r="ID155" s="97"/>
      <c r="IE155" s="97"/>
      <c r="IF155" s="97"/>
      <c r="IG155" s="97"/>
      <c r="IH155" s="97"/>
      <c r="II155" s="97"/>
      <c r="IJ155" s="97"/>
      <c r="IK155" s="97"/>
      <c r="IL155" s="97"/>
      <c r="IM155" s="97"/>
      <c r="IN155" s="97"/>
      <c r="IO155" s="97"/>
    </row>
    <row r="156" spans="1:249" x14ac:dyDescent="0.3">
      <c r="H156" s="100"/>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c r="CT156" s="97"/>
      <c r="CU156" s="97"/>
      <c r="CV156" s="97"/>
      <c r="CW156" s="97"/>
      <c r="CX156" s="97"/>
      <c r="CY156" s="97"/>
      <c r="CZ156" s="97"/>
      <c r="DA156" s="97"/>
      <c r="DB156" s="97"/>
      <c r="DC156" s="97"/>
      <c r="DD156" s="97"/>
      <c r="DE156" s="97"/>
      <c r="DF156" s="97"/>
      <c r="DG156" s="97"/>
      <c r="DH156" s="97"/>
      <c r="DI156" s="97"/>
      <c r="DJ156" s="97"/>
      <c r="DK156" s="97"/>
      <c r="DL156" s="97"/>
      <c r="DM156" s="97"/>
      <c r="DN156" s="97"/>
      <c r="DO156" s="97"/>
      <c r="DP156" s="97"/>
      <c r="DQ156" s="97"/>
      <c r="DR156" s="97"/>
      <c r="DS156" s="97"/>
      <c r="DT156" s="97"/>
      <c r="DU156" s="97"/>
      <c r="DV156" s="97"/>
      <c r="DW156" s="97"/>
      <c r="DX156" s="97"/>
      <c r="DY156" s="97"/>
      <c r="DZ156" s="97"/>
      <c r="EA156" s="97"/>
      <c r="EB156" s="97"/>
      <c r="EC156" s="97"/>
      <c r="ED156" s="97"/>
      <c r="EE156" s="97"/>
      <c r="EF156" s="97"/>
      <c r="EG156" s="97"/>
      <c r="EH156" s="97"/>
      <c r="EI156" s="97"/>
      <c r="EJ156" s="97"/>
      <c r="EK156" s="97"/>
      <c r="EL156" s="97"/>
      <c r="EM156" s="97"/>
      <c r="EN156" s="97"/>
      <c r="EO156" s="97"/>
      <c r="EP156" s="97"/>
      <c r="EQ156" s="97"/>
      <c r="ER156" s="97"/>
      <c r="ES156" s="97"/>
      <c r="ET156" s="97"/>
      <c r="EU156" s="97"/>
      <c r="EV156" s="97"/>
      <c r="EW156" s="97"/>
      <c r="EX156" s="97"/>
      <c r="EY156" s="97"/>
      <c r="EZ156" s="97"/>
      <c r="FA156" s="97"/>
      <c r="FB156" s="97"/>
      <c r="FC156" s="97"/>
      <c r="FD156" s="97"/>
      <c r="FE156" s="97"/>
      <c r="FF156" s="97"/>
      <c r="FG156" s="97"/>
      <c r="FH156" s="97"/>
      <c r="FI156" s="97"/>
      <c r="FJ156" s="97"/>
      <c r="FK156" s="97"/>
      <c r="FL156" s="97"/>
      <c r="FM156" s="97"/>
      <c r="FN156" s="97"/>
      <c r="FO156" s="97"/>
      <c r="FP156" s="97"/>
      <c r="FQ156" s="97"/>
      <c r="FR156" s="97"/>
      <c r="FS156" s="97"/>
      <c r="FT156" s="97"/>
      <c r="FU156" s="97"/>
      <c r="FV156" s="97"/>
      <c r="FW156" s="97"/>
      <c r="FX156" s="97"/>
      <c r="FY156" s="97"/>
      <c r="FZ156" s="97"/>
      <c r="GA156" s="97"/>
      <c r="GB156" s="97"/>
      <c r="GC156" s="97"/>
      <c r="GD156" s="97"/>
      <c r="GE156" s="97"/>
      <c r="GF156" s="97"/>
      <c r="GG156" s="97"/>
      <c r="GH156" s="97"/>
      <c r="GI156" s="97"/>
      <c r="GJ156" s="97"/>
      <c r="GK156" s="97"/>
      <c r="GL156" s="97"/>
      <c r="GM156" s="97"/>
      <c r="GN156" s="97"/>
      <c r="GO156" s="97"/>
      <c r="GP156" s="97"/>
      <c r="GQ156" s="97"/>
      <c r="GR156" s="97"/>
      <c r="GS156" s="97"/>
      <c r="GT156" s="97"/>
      <c r="GU156" s="97"/>
      <c r="GV156" s="97"/>
      <c r="GW156" s="97"/>
      <c r="GX156" s="97"/>
      <c r="GY156" s="97"/>
      <c r="GZ156" s="97"/>
      <c r="HA156" s="97"/>
      <c r="HB156" s="97"/>
      <c r="HC156" s="97"/>
      <c r="HD156" s="97"/>
      <c r="HE156" s="97"/>
      <c r="HF156" s="97"/>
      <c r="HG156" s="97"/>
      <c r="HH156" s="97"/>
      <c r="HI156" s="97"/>
      <c r="HJ156" s="97"/>
      <c r="HK156" s="97"/>
      <c r="HL156" s="97"/>
      <c r="HM156" s="97"/>
      <c r="HN156" s="97"/>
      <c r="HO156" s="97"/>
      <c r="HP156" s="97"/>
      <c r="HQ156" s="97"/>
      <c r="HR156" s="97"/>
      <c r="HS156" s="97"/>
      <c r="HT156" s="97"/>
      <c r="HU156" s="97"/>
      <c r="HV156" s="97"/>
      <c r="HW156" s="97"/>
      <c r="HX156" s="97"/>
      <c r="HY156" s="97"/>
      <c r="HZ156" s="97"/>
      <c r="IA156" s="97"/>
      <c r="IB156" s="97"/>
      <c r="IC156" s="97"/>
      <c r="ID156" s="97"/>
      <c r="IE156" s="97"/>
      <c r="IF156" s="97"/>
      <c r="IG156" s="97"/>
      <c r="IH156" s="97"/>
      <c r="II156" s="97"/>
      <c r="IJ156" s="97"/>
      <c r="IK156" s="97"/>
      <c r="IL156" s="97"/>
      <c r="IM156" s="97"/>
      <c r="IN156" s="97"/>
      <c r="IO156" s="97"/>
    </row>
    <row r="157" spans="1:249" ht="43.2" x14ac:dyDescent="0.3">
      <c r="A157" s="54" t="s">
        <v>14</v>
      </c>
      <c r="B157" s="55" t="s">
        <v>41</v>
      </c>
      <c r="C157" s="54" t="s">
        <v>13</v>
      </c>
      <c r="D157" s="56" t="s">
        <v>9</v>
      </c>
      <c r="E157" s="57" t="s">
        <v>10</v>
      </c>
      <c r="F157" s="58" t="s">
        <v>11</v>
      </c>
      <c r="G157" s="59" t="s">
        <v>12</v>
      </c>
      <c r="H157" s="100"/>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c r="CT157" s="97"/>
      <c r="CU157" s="97"/>
      <c r="CV157" s="97"/>
      <c r="CW157" s="97"/>
      <c r="CX157" s="97"/>
      <c r="CY157" s="97"/>
      <c r="CZ157" s="97"/>
      <c r="DA157" s="97"/>
      <c r="DB157" s="97"/>
      <c r="DC157" s="97"/>
      <c r="DD157" s="97"/>
      <c r="DE157" s="97"/>
      <c r="DF157" s="97"/>
      <c r="DG157" s="97"/>
      <c r="DH157" s="97"/>
      <c r="DI157" s="97"/>
      <c r="DJ157" s="97"/>
      <c r="DK157" s="97"/>
      <c r="DL157" s="97"/>
      <c r="DM157" s="97"/>
      <c r="DN157" s="97"/>
      <c r="DO157" s="97"/>
      <c r="DP157" s="97"/>
      <c r="DQ157" s="97"/>
      <c r="DR157" s="97"/>
      <c r="DS157" s="97"/>
      <c r="DT157" s="97"/>
      <c r="DU157" s="97"/>
      <c r="DV157" s="97"/>
      <c r="DW157" s="97"/>
      <c r="DX157" s="97"/>
      <c r="DY157" s="97"/>
      <c r="DZ157" s="97"/>
      <c r="EA157" s="97"/>
      <c r="EB157" s="97"/>
      <c r="EC157" s="97"/>
      <c r="ED157" s="97"/>
      <c r="EE157" s="97"/>
      <c r="EF157" s="97"/>
      <c r="EG157" s="97"/>
      <c r="EH157" s="97"/>
      <c r="EI157" s="97"/>
      <c r="EJ157" s="97"/>
      <c r="EK157" s="97"/>
      <c r="EL157" s="97"/>
      <c r="EM157" s="97"/>
      <c r="EN157" s="97"/>
      <c r="EO157" s="97"/>
      <c r="EP157" s="97"/>
      <c r="EQ157" s="97"/>
      <c r="ER157" s="97"/>
      <c r="ES157" s="97"/>
      <c r="ET157" s="97"/>
      <c r="EU157" s="97"/>
      <c r="EV157" s="97"/>
      <c r="EW157" s="97"/>
      <c r="EX157" s="97"/>
      <c r="EY157" s="97"/>
      <c r="EZ157" s="97"/>
      <c r="FA157" s="97"/>
      <c r="FB157" s="97"/>
      <c r="FC157" s="97"/>
      <c r="FD157" s="97"/>
      <c r="FE157" s="97"/>
      <c r="FF157" s="97"/>
      <c r="FG157" s="97"/>
      <c r="FH157" s="97"/>
      <c r="FI157" s="97"/>
      <c r="FJ157" s="97"/>
      <c r="FK157" s="97"/>
      <c r="FL157" s="97"/>
      <c r="FM157" s="97"/>
      <c r="FN157" s="97"/>
      <c r="FO157" s="97"/>
      <c r="FP157" s="97"/>
      <c r="FQ157" s="97"/>
      <c r="FR157" s="97"/>
      <c r="FS157" s="97"/>
      <c r="FT157" s="97"/>
      <c r="FU157" s="97"/>
      <c r="FV157" s="97"/>
      <c r="FW157" s="97"/>
      <c r="FX157" s="97"/>
      <c r="FY157" s="97"/>
      <c r="FZ157" s="97"/>
      <c r="GA157" s="97"/>
      <c r="GB157" s="97"/>
      <c r="GC157" s="97"/>
      <c r="GD157" s="97"/>
      <c r="GE157" s="97"/>
      <c r="GF157" s="97"/>
      <c r="GG157" s="97"/>
      <c r="GH157" s="97"/>
      <c r="GI157" s="97"/>
      <c r="GJ157" s="97"/>
      <c r="GK157" s="97"/>
      <c r="GL157" s="97"/>
      <c r="GM157" s="97"/>
      <c r="GN157" s="97"/>
      <c r="GO157" s="97"/>
      <c r="GP157" s="97"/>
      <c r="GQ157" s="97"/>
      <c r="GR157" s="97"/>
      <c r="GS157" s="97"/>
      <c r="GT157" s="97"/>
      <c r="GU157" s="97"/>
      <c r="GV157" s="97"/>
      <c r="GW157" s="97"/>
      <c r="GX157" s="97"/>
      <c r="GY157" s="97"/>
      <c r="GZ157" s="97"/>
      <c r="HA157" s="97"/>
      <c r="HB157" s="97"/>
      <c r="HC157" s="97"/>
      <c r="HD157" s="97"/>
      <c r="HE157" s="97"/>
      <c r="HF157" s="97"/>
      <c r="HG157" s="97"/>
      <c r="HH157" s="97"/>
      <c r="HI157" s="97"/>
      <c r="HJ157" s="97"/>
      <c r="HK157" s="97"/>
      <c r="HL157" s="97"/>
      <c r="HM157" s="97"/>
      <c r="HN157" s="97"/>
      <c r="HO157" s="97"/>
      <c r="HP157" s="97"/>
      <c r="HQ157" s="97"/>
      <c r="HR157" s="97"/>
      <c r="HS157" s="97"/>
      <c r="HT157" s="97"/>
      <c r="HU157" s="97"/>
      <c r="HV157" s="97"/>
      <c r="HW157" s="97"/>
      <c r="HX157" s="97"/>
      <c r="HY157" s="97"/>
      <c r="HZ157" s="97"/>
      <c r="IA157" s="97"/>
      <c r="IB157" s="97"/>
      <c r="IC157" s="97"/>
      <c r="ID157" s="97"/>
      <c r="IE157" s="97"/>
      <c r="IF157" s="97"/>
      <c r="IG157" s="97"/>
      <c r="IH157" s="97"/>
      <c r="II157" s="97"/>
      <c r="IJ157" s="97"/>
      <c r="IK157" s="97"/>
      <c r="IL157" s="97"/>
      <c r="IM157" s="97"/>
      <c r="IN157" s="97"/>
      <c r="IO157" s="97"/>
    </row>
    <row r="158" spans="1:249" x14ac:dyDescent="0.3">
      <c r="B158" s="72"/>
      <c r="C158" s="73"/>
      <c r="H158" s="100"/>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c r="CT158" s="97"/>
      <c r="CU158" s="97"/>
      <c r="CV158" s="97"/>
      <c r="CW158" s="97"/>
      <c r="CX158" s="97"/>
      <c r="CY158" s="97"/>
      <c r="CZ158" s="97"/>
      <c r="DA158" s="97"/>
      <c r="DB158" s="97"/>
      <c r="DC158" s="97"/>
      <c r="DD158" s="97"/>
      <c r="DE158" s="97"/>
      <c r="DF158" s="97"/>
      <c r="DG158" s="97"/>
      <c r="DH158" s="97"/>
      <c r="DI158" s="97"/>
      <c r="DJ158" s="97"/>
      <c r="DK158" s="97"/>
      <c r="DL158" s="97"/>
      <c r="DM158" s="97"/>
      <c r="DN158" s="97"/>
      <c r="DO158" s="97"/>
      <c r="DP158" s="97"/>
      <c r="DQ158" s="97"/>
      <c r="DR158" s="97"/>
      <c r="DS158" s="97"/>
      <c r="DT158" s="97"/>
      <c r="DU158" s="97"/>
      <c r="DV158" s="97"/>
      <c r="DW158" s="97"/>
      <c r="DX158" s="97"/>
      <c r="DY158" s="97"/>
      <c r="DZ158" s="97"/>
      <c r="EA158" s="97"/>
      <c r="EB158" s="97"/>
      <c r="EC158" s="97"/>
      <c r="ED158" s="97"/>
      <c r="EE158" s="97"/>
      <c r="EF158" s="97"/>
      <c r="EG158" s="97"/>
      <c r="EH158" s="97"/>
      <c r="EI158" s="97"/>
      <c r="EJ158" s="97"/>
      <c r="EK158" s="97"/>
      <c r="EL158" s="97"/>
      <c r="EM158" s="97"/>
      <c r="EN158" s="97"/>
      <c r="EO158" s="97"/>
      <c r="EP158" s="97"/>
      <c r="EQ158" s="97"/>
      <c r="ER158" s="97"/>
      <c r="ES158" s="97"/>
      <c r="ET158" s="97"/>
      <c r="EU158" s="97"/>
      <c r="EV158" s="97"/>
      <c r="EW158" s="97"/>
      <c r="EX158" s="97"/>
      <c r="EY158" s="97"/>
      <c r="EZ158" s="97"/>
      <c r="FA158" s="97"/>
      <c r="FB158" s="97"/>
      <c r="FC158" s="97"/>
      <c r="FD158" s="97"/>
      <c r="FE158" s="97"/>
      <c r="FF158" s="97"/>
      <c r="FG158" s="97"/>
      <c r="FH158" s="97"/>
      <c r="FI158" s="97"/>
      <c r="FJ158" s="97"/>
      <c r="FK158" s="97"/>
      <c r="FL158" s="97"/>
      <c r="FM158" s="97"/>
      <c r="FN158" s="97"/>
      <c r="FO158" s="97"/>
      <c r="FP158" s="97"/>
      <c r="FQ158" s="97"/>
      <c r="FR158" s="97"/>
      <c r="FS158" s="97"/>
      <c r="FT158" s="97"/>
      <c r="FU158" s="97"/>
      <c r="FV158" s="97"/>
      <c r="FW158" s="97"/>
      <c r="FX158" s="97"/>
      <c r="FY158" s="97"/>
      <c r="FZ158" s="97"/>
      <c r="GA158" s="97"/>
      <c r="GB158" s="97"/>
      <c r="GC158" s="97"/>
      <c r="GD158" s="97"/>
      <c r="GE158" s="97"/>
      <c r="GF158" s="97"/>
      <c r="GG158" s="97"/>
      <c r="GH158" s="97"/>
      <c r="GI158" s="97"/>
      <c r="GJ158" s="97"/>
      <c r="GK158" s="97"/>
      <c r="GL158" s="97"/>
      <c r="GM158" s="97"/>
      <c r="GN158" s="97"/>
      <c r="GO158" s="97"/>
      <c r="GP158" s="97"/>
      <c r="GQ158" s="97"/>
      <c r="GR158" s="97"/>
      <c r="GS158" s="97"/>
      <c r="GT158" s="97"/>
      <c r="GU158" s="97"/>
      <c r="GV158" s="97"/>
      <c r="GW158" s="97"/>
      <c r="GX158" s="97"/>
      <c r="GY158" s="97"/>
      <c r="GZ158" s="97"/>
      <c r="HA158" s="97"/>
      <c r="HB158" s="97"/>
      <c r="HC158" s="97"/>
      <c r="HD158" s="97"/>
      <c r="HE158" s="97"/>
      <c r="HF158" s="97"/>
      <c r="HG158" s="97"/>
      <c r="HH158" s="97"/>
      <c r="HI158" s="97"/>
      <c r="HJ158" s="97"/>
      <c r="HK158" s="97"/>
      <c r="HL158" s="97"/>
      <c r="HM158" s="97"/>
      <c r="HN158" s="97"/>
      <c r="HO158" s="97"/>
      <c r="HP158" s="97"/>
      <c r="HQ158" s="97"/>
      <c r="HR158" s="97"/>
      <c r="HS158" s="97"/>
      <c r="HT158" s="97"/>
      <c r="HU158" s="97"/>
      <c r="HV158" s="97"/>
      <c r="HW158" s="97"/>
      <c r="HX158" s="97"/>
      <c r="HY158" s="97"/>
      <c r="HZ158" s="97"/>
      <c r="IA158" s="97"/>
      <c r="IB158" s="97"/>
      <c r="IC158" s="97"/>
      <c r="ID158" s="97"/>
      <c r="IE158" s="97"/>
      <c r="IF158" s="97"/>
      <c r="IG158" s="97"/>
      <c r="IH158" s="97"/>
      <c r="II158" s="97"/>
      <c r="IJ158" s="97"/>
      <c r="IK158" s="97"/>
      <c r="IL158" s="97"/>
      <c r="IM158" s="97"/>
      <c r="IN158" s="97"/>
      <c r="IO158" s="97"/>
    </row>
    <row r="159" spans="1:249" x14ac:dyDescent="0.3">
      <c r="B159" s="61" t="s">
        <v>132</v>
      </c>
      <c r="C159" s="66" t="s">
        <v>133</v>
      </c>
      <c r="D159" s="62"/>
      <c r="E159" s="63"/>
      <c r="F159" s="64"/>
      <c r="G159" s="65"/>
      <c r="H159" s="100"/>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c r="CT159" s="97"/>
      <c r="CU159" s="97"/>
      <c r="CV159" s="97"/>
      <c r="CW159" s="97"/>
      <c r="CX159" s="97"/>
      <c r="CY159" s="97"/>
      <c r="CZ159" s="97"/>
      <c r="DA159" s="97"/>
      <c r="DB159" s="97"/>
      <c r="DC159" s="97"/>
      <c r="DD159" s="97"/>
      <c r="DE159" s="97"/>
      <c r="DF159" s="97"/>
      <c r="DG159" s="97"/>
      <c r="DH159" s="97"/>
      <c r="DI159" s="97"/>
      <c r="DJ159" s="97"/>
      <c r="DK159" s="97"/>
      <c r="DL159" s="97"/>
      <c r="DM159" s="97"/>
      <c r="DN159" s="97"/>
      <c r="DO159" s="97"/>
      <c r="DP159" s="97"/>
      <c r="DQ159" s="97"/>
      <c r="DR159" s="97"/>
      <c r="DS159" s="97"/>
      <c r="DT159" s="97"/>
      <c r="DU159" s="97"/>
      <c r="DV159" s="97"/>
      <c r="DW159" s="97"/>
      <c r="DX159" s="97"/>
      <c r="DY159" s="97"/>
      <c r="DZ159" s="97"/>
      <c r="EA159" s="97"/>
      <c r="EB159" s="97"/>
      <c r="EC159" s="97"/>
      <c r="ED159" s="97"/>
      <c r="EE159" s="97"/>
      <c r="EF159" s="97"/>
      <c r="EG159" s="97"/>
      <c r="EH159" s="97"/>
      <c r="EI159" s="97"/>
      <c r="EJ159" s="97"/>
      <c r="EK159" s="97"/>
      <c r="EL159" s="97"/>
      <c r="EM159" s="97"/>
      <c r="EN159" s="97"/>
      <c r="EO159" s="97"/>
      <c r="EP159" s="97"/>
      <c r="EQ159" s="97"/>
      <c r="ER159" s="97"/>
      <c r="ES159" s="97"/>
      <c r="ET159" s="97"/>
      <c r="EU159" s="97"/>
      <c r="EV159" s="97"/>
      <c r="EW159" s="97"/>
      <c r="EX159" s="97"/>
      <c r="EY159" s="97"/>
      <c r="EZ159" s="97"/>
      <c r="FA159" s="97"/>
      <c r="FB159" s="97"/>
      <c r="FC159" s="97"/>
      <c r="FD159" s="97"/>
      <c r="FE159" s="97"/>
      <c r="FF159" s="97"/>
      <c r="FG159" s="97"/>
      <c r="FH159" s="97"/>
      <c r="FI159" s="97"/>
      <c r="FJ159" s="97"/>
      <c r="FK159" s="97"/>
      <c r="FL159" s="97"/>
      <c r="FM159" s="97"/>
      <c r="FN159" s="97"/>
      <c r="FO159" s="97"/>
      <c r="FP159" s="97"/>
      <c r="FQ159" s="97"/>
      <c r="FR159" s="97"/>
      <c r="FS159" s="97"/>
      <c r="FT159" s="97"/>
      <c r="FU159" s="97"/>
      <c r="FV159" s="97"/>
      <c r="FW159" s="97"/>
      <c r="FX159" s="97"/>
      <c r="FY159" s="97"/>
      <c r="FZ159" s="97"/>
      <c r="GA159" s="97"/>
      <c r="GB159" s="97"/>
      <c r="GC159" s="97"/>
      <c r="GD159" s="97"/>
      <c r="GE159" s="97"/>
      <c r="GF159" s="97"/>
      <c r="GG159" s="97"/>
      <c r="GH159" s="97"/>
      <c r="GI159" s="97"/>
      <c r="GJ159" s="97"/>
      <c r="GK159" s="97"/>
      <c r="GL159" s="97"/>
      <c r="GM159" s="97"/>
      <c r="GN159" s="97"/>
      <c r="GO159" s="97"/>
      <c r="GP159" s="97"/>
      <c r="GQ159" s="97"/>
      <c r="GR159" s="97"/>
      <c r="GS159" s="97"/>
      <c r="GT159" s="97"/>
      <c r="GU159" s="97"/>
      <c r="GV159" s="97"/>
      <c r="GW159" s="97"/>
      <c r="GX159" s="97"/>
      <c r="GY159" s="97"/>
      <c r="GZ159" s="97"/>
      <c r="HA159" s="97"/>
      <c r="HB159" s="97"/>
      <c r="HC159" s="97"/>
      <c r="HD159" s="97"/>
      <c r="HE159" s="97"/>
      <c r="HF159" s="97"/>
      <c r="HG159" s="97"/>
      <c r="HH159" s="97"/>
      <c r="HI159" s="97"/>
      <c r="HJ159" s="97"/>
      <c r="HK159" s="97"/>
      <c r="HL159" s="97"/>
      <c r="HM159" s="97"/>
      <c r="HN159" s="97"/>
      <c r="HO159" s="97"/>
      <c r="HP159" s="97"/>
      <c r="HQ159" s="97"/>
      <c r="HR159" s="97"/>
      <c r="HS159" s="97"/>
      <c r="HT159" s="97"/>
      <c r="HU159" s="97"/>
      <c r="HV159" s="97"/>
      <c r="HW159" s="97"/>
      <c r="HX159" s="97"/>
      <c r="HY159" s="97"/>
      <c r="HZ159" s="97"/>
      <c r="IA159" s="97"/>
      <c r="IB159" s="97"/>
      <c r="IC159" s="97"/>
      <c r="ID159" s="97"/>
      <c r="IE159" s="97"/>
      <c r="IF159" s="97"/>
      <c r="IG159" s="97"/>
      <c r="IH159" s="97"/>
      <c r="II159" s="97"/>
      <c r="IJ159" s="97"/>
      <c r="IK159" s="97"/>
      <c r="IL159" s="97"/>
      <c r="IM159" s="97"/>
      <c r="IN159" s="97"/>
      <c r="IO159" s="97"/>
    </row>
    <row r="160" spans="1:249" ht="93" customHeight="1" x14ac:dyDescent="0.3">
      <c r="C160" s="46" t="s">
        <v>134</v>
      </c>
      <c r="H160" s="100"/>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c r="CS160" s="97"/>
      <c r="CT160" s="97"/>
      <c r="CU160" s="97"/>
      <c r="CV160" s="97"/>
      <c r="CW160" s="97"/>
      <c r="CX160" s="97"/>
      <c r="CY160" s="97"/>
      <c r="CZ160" s="97"/>
      <c r="DA160" s="97"/>
      <c r="DB160" s="97"/>
      <c r="DC160" s="97"/>
      <c r="DD160" s="97"/>
      <c r="DE160" s="97"/>
      <c r="DF160" s="97"/>
      <c r="DG160" s="97"/>
      <c r="DH160" s="97"/>
      <c r="DI160" s="97"/>
      <c r="DJ160" s="97"/>
      <c r="DK160" s="97"/>
      <c r="DL160" s="97"/>
      <c r="DM160" s="97"/>
      <c r="DN160" s="97"/>
      <c r="DO160" s="97"/>
      <c r="DP160" s="97"/>
      <c r="DQ160" s="97"/>
      <c r="DR160" s="97"/>
      <c r="DS160" s="97"/>
      <c r="DT160" s="97"/>
      <c r="DU160" s="97"/>
      <c r="DV160" s="97"/>
      <c r="DW160" s="97"/>
      <c r="DX160" s="97"/>
      <c r="DY160" s="97"/>
      <c r="DZ160" s="97"/>
      <c r="EA160" s="97"/>
      <c r="EB160" s="97"/>
      <c r="EC160" s="97"/>
      <c r="ED160" s="97"/>
      <c r="EE160" s="97"/>
      <c r="EF160" s="97"/>
      <c r="EG160" s="97"/>
      <c r="EH160" s="97"/>
      <c r="EI160" s="97"/>
      <c r="EJ160" s="97"/>
      <c r="EK160" s="97"/>
      <c r="EL160" s="97"/>
      <c r="EM160" s="97"/>
      <c r="EN160" s="97"/>
      <c r="EO160" s="97"/>
      <c r="EP160" s="97"/>
      <c r="EQ160" s="97"/>
      <c r="ER160" s="97"/>
      <c r="ES160" s="97"/>
      <c r="ET160" s="97"/>
      <c r="EU160" s="97"/>
      <c r="EV160" s="97"/>
      <c r="EW160" s="97"/>
      <c r="EX160" s="97"/>
      <c r="EY160" s="97"/>
      <c r="EZ160" s="97"/>
      <c r="FA160" s="97"/>
      <c r="FB160" s="97"/>
      <c r="FC160" s="97"/>
      <c r="FD160" s="97"/>
      <c r="FE160" s="97"/>
      <c r="FF160" s="97"/>
      <c r="FG160" s="97"/>
      <c r="FH160" s="97"/>
      <c r="FI160" s="97"/>
      <c r="FJ160" s="97"/>
      <c r="FK160" s="97"/>
      <c r="FL160" s="97"/>
      <c r="FM160" s="97"/>
      <c r="FN160" s="97"/>
      <c r="FO160" s="97"/>
      <c r="FP160" s="97"/>
      <c r="FQ160" s="97"/>
      <c r="FR160" s="97"/>
      <c r="FS160" s="97"/>
      <c r="FT160" s="97"/>
      <c r="FU160" s="97"/>
      <c r="FV160" s="97"/>
      <c r="FW160" s="97"/>
      <c r="FX160" s="97"/>
      <c r="FY160" s="97"/>
      <c r="FZ160" s="97"/>
      <c r="GA160" s="97"/>
      <c r="GB160" s="97"/>
      <c r="GC160" s="97"/>
      <c r="GD160" s="97"/>
      <c r="GE160" s="97"/>
      <c r="GF160" s="97"/>
      <c r="GG160" s="97"/>
      <c r="GH160" s="97"/>
      <c r="GI160" s="97"/>
      <c r="GJ160" s="97"/>
      <c r="GK160" s="97"/>
      <c r="GL160" s="97"/>
      <c r="GM160" s="97"/>
      <c r="GN160" s="97"/>
      <c r="GO160" s="97"/>
      <c r="GP160" s="97"/>
      <c r="GQ160" s="97"/>
      <c r="GR160" s="97"/>
      <c r="GS160" s="97"/>
      <c r="GT160" s="97"/>
      <c r="GU160" s="97"/>
      <c r="GV160" s="97"/>
      <c r="GW160" s="97"/>
      <c r="GX160" s="97"/>
      <c r="GY160" s="97"/>
      <c r="GZ160" s="97"/>
      <c r="HA160" s="97"/>
      <c r="HB160" s="97"/>
      <c r="HC160" s="97"/>
      <c r="HD160" s="97"/>
      <c r="HE160" s="97"/>
      <c r="HF160" s="97"/>
      <c r="HG160" s="97"/>
      <c r="HH160" s="97"/>
      <c r="HI160" s="97"/>
      <c r="HJ160" s="97"/>
      <c r="HK160" s="97"/>
      <c r="HL160" s="97"/>
      <c r="HM160" s="97"/>
      <c r="HN160" s="97"/>
      <c r="HO160" s="97"/>
      <c r="HP160" s="97"/>
      <c r="HQ160" s="97"/>
      <c r="HR160" s="97"/>
      <c r="HS160" s="97"/>
      <c r="HT160" s="97"/>
      <c r="HU160" s="97"/>
      <c r="HV160" s="97"/>
      <c r="HW160" s="97"/>
      <c r="HX160" s="97"/>
      <c r="HY160" s="97"/>
      <c r="HZ160" s="97"/>
      <c r="IA160" s="97"/>
      <c r="IB160" s="97"/>
      <c r="IC160" s="97"/>
      <c r="ID160" s="97"/>
      <c r="IE160" s="97"/>
      <c r="IF160" s="97"/>
      <c r="IG160" s="97"/>
      <c r="IH160" s="97"/>
      <c r="II160" s="97"/>
      <c r="IJ160" s="97"/>
      <c r="IK160" s="97"/>
      <c r="IL160" s="97"/>
      <c r="IM160" s="97"/>
      <c r="IN160" s="97"/>
      <c r="IO160" s="97"/>
    </row>
    <row r="161" spans="1:249" ht="109.5" customHeight="1" x14ac:dyDescent="0.3">
      <c r="C161" s="46" t="s">
        <v>135</v>
      </c>
      <c r="H161" s="100"/>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c r="CS161" s="97"/>
      <c r="CT161" s="97"/>
      <c r="CU161" s="97"/>
      <c r="CV161" s="97"/>
      <c r="CW161" s="97"/>
      <c r="CX161" s="97"/>
      <c r="CY161" s="97"/>
      <c r="CZ161" s="97"/>
      <c r="DA161" s="97"/>
      <c r="DB161" s="97"/>
      <c r="DC161" s="97"/>
      <c r="DD161" s="97"/>
      <c r="DE161" s="97"/>
      <c r="DF161" s="97"/>
      <c r="DG161" s="97"/>
      <c r="DH161" s="97"/>
      <c r="DI161" s="97"/>
      <c r="DJ161" s="97"/>
      <c r="DK161" s="97"/>
      <c r="DL161" s="97"/>
      <c r="DM161" s="97"/>
      <c r="DN161" s="97"/>
      <c r="DO161" s="97"/>
      <c r="DP161" s="97"/>
      <c r="DQ161" s="97"/>
      <c r="DR161" s="97"/>
      <c r="DS161" s="97"/>
      <c r="DT161" s="97"/>
      <c r="DU161" s="97"/>
      <c r="DV161" s="97"/>
      <c r="DW161" s="97"/>
      <c r="DX161" s="97"/>
      <c r="DY161" s="97"/>
      <c r="DZ161" s="97"/>
      <c r="EA161" s="97"/>
      <c r="EB161" s="97"/>
      <c r="EC161" s="97"/>
      <c r="ED161" s="97"/>
      <c r="EE161" s="97"/>
      <c r="EF161" s="97"/>
      <c r="EG161" s="97"/>
      <c r="EH161" s="97"/>
      <c r="EI161" s="97"/>
      <c r="EJ161" s="97"/>
      <c r="EK161" s="97"/>
      <c r="EL161" s="97"/>
      <c r="EM161" s="97"/>
      <c r="EN161" s="97"/>
      <c r="EO161" s="97"/>
      <c r="EP161" s="97"/>
      <c r="EQ161" s="97"/>
      <c r="ER161" s="97"/>
      <c r="ES161" s="97"/>
      <c r="ET161" s="97"/>
      <c r="EU161" s="97"/>
      <c r="EV161" s="97"/>
      <c r="EW161" s="97"/>
      <c r="EX161" s="97"/>
      <c r="EY161" s="97"/>
      <c r="EZ161" s="97"/>
      <c r="FA161" s="97"/>
      <c r="FB161" s="97"/>
      <c r="FC161" s="97"/>
      <c r="FD161" s="97"/>
      <c r="FE161" s="97"/>
      <c r="FF161" s="97"/>
      <c r="FG161" s="97"/>
      <c r="FH161" s="97"/>
      <c r="FI161" s="97"/>
      <c r="FJ161" s="97"/>
      <c r="FK161" s="97"/>
      <c r="FL161" s="97"/>
      <c r="FM161" s="97"/>
      <c r="FN161" s="97"/>
      <c r="FO161" s="97"/>
      <c r="FP161" s="97"/>
      <c r="FQ161" s="97"/>
      <c r="FR161" s="97"/>
      <c r="FS161" s="97"/>
      <c r="FT161" s="97"/>
      <c r="FU161" s="97"/>
      <c r="FV161" s="97"/>
      <c r="FW161" s="97"/>
      <c r="FX161" s="97"/>
      <c r="FY161" s="97"/>
      <c r="FZ161" s="97"/>
      <c r="GA161" s="97"/>
      <c r="GB161" s="97"/>
      <c r="GC161" s="97"/>
      <c r="GD161" s="97"/>
      <c r="GE161" s="97"/>
      <c r="GF161" s="97"/>
      <c r="GG161" s="97"/>
      <c r="GH161" s="97"/>
      <c r="GI161" s="97"/>
      <c r="GJ161" s="97"/>
      <c r="GK161" s="97"/>
      <c r="GL161" s="97"/>
      <c r="GM161" s="97"/>
      <c r="GN161" s="97"/>
      <c r="GO161" s="97"/>
      <c r="GP161" s="97"/>
      <c r="GQ161" s="97"/>
      <c r="GR161" s="97"/>
      <c r="GS161" s="97"/>
      <c r="GT161" s="97"/>
      <c r="GU161" s="97"/>
      <c r="GV161" s="97"/>
      <c r="GW161" s="97"/>
      <c r="GX161" s="97"/>
      <c r="GY161" s="97"/>
      <c r="GZ161" s="97"/>
      <c r="HA161" s="97"/>
      <c r="HB161" s="97"/>
      <c r="HC161" s="97"/>
      <c r="HD161" s="97"/>
      <c r="HE161" s="97"/>
      <c r="HF161" s="97"/>
      <c r="HG161" s="97"/>
      <c r="HH161" s="97"/>
      <c r="HI161" s="97"/>
      <c r="HJ161" s="97"/>
      <c r="HK161" s="97"/>
      <c r="HL161" s="97"/>
      <c r="HM161" s="97"/>
      <c r="HN161" s="97"/>
      <c r="HO161" s="97"/>
      <c r="HP161" s="97"/>
      <c r="HQ161" s="97"/>
      <c r="HR161" s="97"/>
      <c r="HS161" s="97"/>
      <c r="HT161" s="97"/>
      <c r="HU161" s="97"/>
      <c r="HV161" s="97"/>
      <c r="HW161" s="97"/>
      <c r="HX161" s="97"/>
      <c r="HY161" s="97"/>
      <c r="HZ161" s="97"/>
      <c r="IA161" s="97"/>
      <c r="IB161" s="97"/>
      <c r="IC161" s="97"/>
      <c r="ID161" s="97"/>
      <c r="IE161" s="97"/>
      <c r="IF161" s="97"/>
      <c r="IG161" s="97"/>
      <c r="IH161" s="97"/>
      <c r="II161" s="97"/>
      <c r="IJ161" s="97"/>
      <c r="IK161" s="97"/>
      <c r="IL161" s="97"/>
      <c r="IM161" s="97"/>
      <c r="IN161" s="97"/>
      <c r="IO161" s="97"/>
    </row>
    <row r="162" spans="1:249" ht="273.60000000000002" x14ac:dyDescent="0.3">
      <c r="C162" s="46" t="s">
        <v>136</v>
      </c>
      <c r="H162" s="100"/>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c r="CS162" s="97"/>
      <c r="CT162" s="97"/>
      <c r="CU162" s="97"/>
      <c r="CV162" s="97"/>
      <c r="CW162" s="97"/>
      <c r="CX162" s="97"/>
      <c r="CY162" s="97"/>
      <c r="CZ162" s="97"/>
      <c r="DA162" s="97"/>
      <c r="DB162" s="97"/>
      <c r="DC162" s="97"/>
      <c r="DD162" s="97"/>
      <c r="DE162" s="97"/>
      <c r="DF162" s="97"/>
      <c r="DG162" s="97"/>
      <c r="DH162" s="97"/>
      <c r="DI162" s="97"/>
      <c r="DJ162" s="97"/>
      <c r="DK162" s="97"/>
      <c r="DL162" s="97"/>
      <c r="DM162" s="97"/>
      <c r="DN162" s="97"/>
      <c r="DO162" s="97"/>
      <c r="DP162" s="97"/>
      <c r="DQ162" s="97"/>
      <c r="DR162" s="97"/>
      <c r="DS162" s="97"/>
      <c r="DT162" s="97"/>
      <c r="DU162" s="97"/>
      <c r="DV162" s="97"/>
      <c r="DW162" s="97"/>
      <c r="DX162" s="97"/>
      <c r="DY162" s="97"/>
      <c r="DZ162" s="97"/>
      <c r="EA162" s="97"/>
      <c r="EB162" s="97"/>
      <c r="EC162" s="97"/>
      <c r="ED162" s="97"/>
      <c r="EE162" s="97"/>
      <c r="EF162" s="97"/>
      <c r="EG162" s="97"/>
      <c r="EH162" s="97"/>
      <c r="EI162" s="97"/>
      <c r="EJ162" s="97"/>
      <c r="EK162" s="97"/>
      <c r="EL162" s="97"/>
      <c r="EM162" s="97"/>
      <c r="EN162" s="97"/>
      <c r="EO162" s="97"/>
      <c r="EP162" s="97"/>
      <c r="EQ162" s="97"/>
      <c r="ER162" s="97"/>
      <c r="ES162" s="97"/>
      <c r="ET162" s="97"/>
      <c r="EU162" s="97"/>
      <c r="EV162" s="97"/>
      <c r="EW162" s="97"/>
      <c r="EX162" s="97"/>
      <c r="EY162" s="97"/>
      <c r="EZ162" s="97"/>
      <c r="FA162" s="97"/>
      <c r="FB162" s="97"/>
      <c r="FC162" s="97"/>
      <c r="FD162" s="97"/>
      <c r="FE162" s="97"/>
      <c r="FF162" s="97"/>
      <c r="FG162" s="97"/>
      <c r="FH162" s="97"/>
      <c r="FI162" s="97"/>
      <c r="FJ162" s="97"/>
      <c r="FK162" s="97"/>
      <c r="FL162" s="97"/>
      <c r="FM162" s="97"/>
      <c r="FN162" s="97"/>
      <c r="FO162" s="97"/>
      <c r="FP162" s="97"/>
      <c r="FQ162" s="97"/>
      <c r="FR162" s="97"/>
      <c r="FS162" s="97"/>
      <c r="FT162" s="97"/>
      <c r="FU162" s="97"/>
      <c r="FV162" s="97"/>
      <c r="FW162" s="97"/>
      <c r="FX162" s="97"/>
      <c r="FY162" s="97"/>
      <c r="FZ162" s="97"/>
      <c r="GA162" s="97"/>
      <c r="GB162" s="97"/>
      <c r="GC162" s="97"/>
      <c r="GD162" s="97"/>
      <c r="GE162" s="97"/>
      <c r="GF162" s="97"/>
      <c r="GG162" s="97"/>
      <c r="GH162" s="97"/>
      <c r="GI162" s="97"/>
      <c r="GJ162" s="97"/>
      <c r="GK162" s="97"/>
      <c r="GL162" s="97"/>
      <c r="GM162" s="97"/>
      <c r="GN162" s="97"/>
      <c r="GO162" s="97"/>
      <c r="GP162" s="97"/>
      <c r="GQ162" s="97"/>
      <c r="GR162" s="97"/>
      <c r="GS162" s="97"/>
      <c r="GT162" s="97"/>
      <c r="GU162" s="97"/>
      <c r="GV162" s="97"/>
      <c r="GW162" s="97"/>
      <c r="GX162" s="97"/>
      <c r="GY162" s="97"/>
      <c r="GZ162" s="97"/>
      <c r="HA162" s="97"/>
      <c r="HB162" s="97"/>
      <c r="HC162" s="97"/>
      <c r="HD162" s="97"/>
      <c r="HE162" s="97"/>
      <c r="HF162" s="97"/>
      <c r="HG162" s="97"/>
      <c r="HH162" s="97"/>
      <c r="HI162" s="97"/>
      <c r="HJ162" s="97"/>
      <c r="HK162" s="97"/>
      <c r="HL162" s="97"/>
      <c r="HM162" s="97"/>
      <c r="HN162" s="97"/>
      <c r="HO162" s="97"/>
      <c r="HP162" s="97"/>
      <c r="HQ162" s="97"/>
      <c r="HR162" s="97"/>
      <c r="HS162" s="97"/>
      <c r="HT162" s="97"/>
      <c r="HU162" s="97"/>
      <c r="HV162" s="97"/>
      <c r="HW162" s="97"/>
      <c r="HX162" s="97"/>
      <c r="HY162" s="97"/>
      <c r="HZ162" s="97"/>
      <c r="IA162" s="97"/>
      <c r="IB162" s="97"/>
      <c r="IC162" s="97"/>
      <c r="ID162" s="97"/>
      <c r="IE162" s="97"/>
      <c r="IF162" s="97"/>
      <c r="IG162" s="97"/>
      <c r="IH162" s="97"/>
      <c r="II162" s="97"/>
      <c r="IJ162" s="97"/>
      <c r="IK162" s="97"/>
      <c r="IL162" s="97"/>
      <c r="IM162" s="97"/>
      <c r="IN162" s="97"/>
      <c r="IO162" s="97"/>
    </row>
    <row r="163" spans="1:249" ht="144" x14ac:dyDescent="0.3">
      <c r="C163" s="46" t="s">
        <v>137</v>
      </c>
      <c r="H163" s="100"/>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c r="CS163" s="97"/>
      <c r="CT163" s="97"/>
      <c r="CU163" s="97"/>
      <c r="CV163" s="97"/>
      <c r="CW163" s="97"/>
      <c r="CX163" s="97"/>
      <c r="CY163" s="97"/>
      <c r="CZ163" s="97"/>
      <c r="DA163" s="97"/>
      <c r="DB163" s="97"/>
      <c r="DC163" s="97"/>
      <c r="DD163" s="97"/>
      <c r="DE163" s="97"/>
      <c r="DF163" s="97"/>
      <c r="DG163" s="97"/>
      <c r="DH163" s="97"/>
      <c r="DI163" s="97"/>
      <c r="DJ163" s="97"/>
      <c r="DK163" s="97"/>
      <c r="DL163" s="97"/>
      <c r="DM163" s="97"/>
      <c r="DN163" s="97"/>
      <c r="DO163" s="97"/>
      <c r="DP163" s="97"/>
      <c r="DQ163" s="97"/>
      <c r="DR163" s="97"/>
      <c r="DS163" s="97"/>
      <c r="DT163" s="97"/>
      <c r="DU163" s="97"/>
      <c r="DV163" s="97"/>
      <c r="DW163" s="97"/>
      <c r="DX163" s="97"/>
      <c r="DY163" s="97"/>
      <c r="DZ163" s="97"/>
      <c r="EA163" s="97"/>
      <c r="EB163" s="97"/>
      <c r="EC163" s="97"/>
      <c r="ED163" s="97"/>
      <c r="EE163" s="97"/>
      <c r="EF163" s="97"/>
      <c r="EG163" s="97"/>
      <c r="EH163" s="97"/>
      <c r="EI163" s="97"/>
      <c r="EJ163" s="97"/>
      <c r="EK163" s="97"/>
      <c r="EL163" s="97"/>
      <c r="EM163" s="97"/>
      <c r="EN163" s="97"/>
      <c r="EO163" s="97"/>
      <c r="EP163" s="97"/>
      <c r="EQ163" s="97"/>
      <c r="ER163" s="97"/>
      <c r="ES163" s="97"/>
      <c r="ET163" s="97"/>
      <c r="EU163" s="97"/>
      <c r="EV163" s="97"/>
      <c r="EW163" s="97"/>
      <c r="EX163" s="97"/>
      <c r="EY163" s="97"/>
      <c r="EZ163" s="97"/>
      <c r="FA163" s="97"/>
      <c r="FB163" s="97"/>
      <c r="FC163" s="97"/>
      <c r="FD163" s="97"/>
      <c r="FE163" s="97"/>
      <c r="FF163" s="97"/>
      <c r="FG163" s="97"/>
      <c r="FH163" s="97"/>
      <c r="FI163" s="97"/>
      <c r="FJ163" s="97"/>
      <c r="FK163" s="97"/>
      <c r="FL163" s="97"/>
      <c r="FM163" s="97"/>
      <c r="FN163" s="97"/>
      <c r="FO163" s="97"/>
      <c r="FP163" s="97"/>
      <c r="FQ163" s="97"/>
      <c r="FR163" s="97"/>
      <c r="FS163" s="97"/>
      <c r="FT163" s="97"/>
      <c r="FU163" s="97"/>
      <c r="FV163" s="97"/>
      <c r="FW163" s="97"/>
      <c r="FX163" s="97"/>
      <c r="FY163" s="97"/>
      <c r="FZ163" s="97"/>
      <c r="GA163" s="97"/>
      <c r="GB163" s="97"/>
      <c r="GC163" s="97"/>
      <c r="GD163" s="97"/>
      <c r="GE163" s="97"/>
      <c r="GF163" s="97"/>
      <c r="GG163" s="97"/>
      <c r="GH163" s="97"/>
      <c r="GI163" s="97"/>
      <c r="GJ163" s="97"/>
      <c r="GK163" s="97"/>
      <c r="GL163" s="97"/>
      <c r="GM163" s="97"/>
      <c r="GN163" s="97"/>
      <c r="GO163" s="97"/>
      <c r="GP163" s="97"/>
      <c r="GQ163" s="97"/>
      <c r="GR163" s="97"/>
      <c r="GS163" s="97"/>
      <c r="GT163" s="97"/>
      <c r="GU163" s="97"/>
      <c r="GV163" s="97"/>
      <c r="GW163" s="97"/>
      <c r="GX163" s="97"/>
      <c r="GY163" s="97"/>
      <c r="GZ163" s="97"/>
      <c r="HA163" s="97"/>
      <c r="HB163" s="97"/>
      <c r="HC163" s="97"/>
      <c r="HD163" s="97"/>
      <c r="HE163" s="97"/>
      <c r="HF163" s="97"/>
      <c r="HG163" s="97"/>
      <c r="HH163" s="97"/>
      <c r="HI163" s="97"/>
      <c r="HJ163" s="97"/>
      <c r="HK163" s="97"/>
      <c r="HL163" s="97"/>
      <c r="HM163" s="97"/>
      <c r="HN163" s="97"/>
      <c r="HO163" s="97"/>
      <c r="HP163" s="97"/>
      <c r="HQ163" s="97"/>
      <c r="HR163" s="97"/>
      <c r="HS163" s="97"/>
      <c r="HT163" s="97"/>
      <c r="HU163" s="97"/>
      <c r="HV163" s="97"/>
      <c r="HW163" s="97"/>
      <c r="HX163" s="97"/>
      <c r="HY163" s="97"/>
      <c r="HZ163" s="97"/>
      <c r="IA163" s="97"/>
      <c r="IB163" s="97"/>
      <c r="IC163" s="97"/>
      <c r="ID163" s="97"/>
      <c r="IE163" s="97"/>
      <c r="IF163" s="97"/>
      <c r="IG163" s="97"/>
      <c r="IH163" s="97"/>
      <c r="II163" s="97"/>
      <c r="IJ163" s="97"/>
      <c r="IK163" s="97"/>
      <c r="IL163" s="97"/>
      <c r="IM163" s="97"/>
      <c r="IN163" s="97"/>
      <c r="IO163" s="97"/>
    </row>
    <row r="164" spans="1:249" ht="28.8" x14ac:dyDescent="0.3">
      <c r="C164" s="46" t="s">
        <v>138</v>
      </c>
      <c r="H164" s="100"/>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c r="CS164" s="97"/>
      <c r="CT164" s="97"/>
      <c r="CU164" s="97"/>
      <c r="CV164" s="97"/>
      <c r="CW164" s="97"/>
      <c r="CX164" s="97"/>
      <c r="CY164" s="97"/>
      <c r="CZ164" s="97"/>
      <c r="DA164" s="97"/>
      <c r="DB164" s="97"/>
      <c r="DC164" s="97"/>
      <c r="DD164" s="97"/>
      <c r="DE164" s="97"/>
      <c r="DF164" s="97"/>
      <c r="DG164" s="97"/>
      <c r="DH164" s="97"/>
      <c r="DI164" s="97"/>
      <c r="DJ164" s="97"/>
      <c r="DK164" s="97"/>
      <c r="DL164" s="97"/>
      <c r="DM164" s="97"/>
      <c r="DN164" s="97"/>
      <c r="DO164" s="97"/>
      <c r="DP164" s="97"/>
      <c r="DQ164" s="97"/>
      <c r="DR164" s="97"/>
      <c r="DS164" s="97"/>
      <c r="DT164" s="97"/>
      <c r="DU164" s="97"/>
      <c r="DV164" s="97"/>
      <c r="DW164" s="97"/>
      <c r="DX164" s="97"/>
      <c r="DY164" s="97"/>
      <c r="DZ164" s="97"/>
      <c r="EA164" s="97"/>
      <c r="EB164" s="97"/>
      <c r="EC164" s="97"/>
      <c r="ED164" s="97"/>
      <c r="EE164" s="97"/>
      <c r="EF164" s="97"/>
      <c r="EG164" s="97"/>
      <c r="EH164" s="97"/>
      <c r="EI164" s="97"/>
      <c r="EJ164" s="97"/>
      <c r="EK164" s="97"/>
      <c r="EL164" s="97"/>
      <c r="EM164" s="97"/>
      <c r="EN164" s="97"/>
      <c r="EO164" s="97"/>
      <c r="EP164" s="97"/>
      <c r="EQ164" s="97"/>
      <c r="ER164" s="97"/>
      <c r="ES164" s="97"/>
      <c r="ET164" s="97"/>
      <c r="EU164" s="97"/>
      <c r="EV164" s="97"/>
      <c r="EW164" s="97"/>
      <c r="EX164" s="97"/>
      <c r="EY164" s="97"/>
      <c r="EZ164" s="97"/>
      <c r="FA164" s="97"/>
      <c r="FB164" s="97"/>
      <c r="FC164" s="97"/>
      <c r="FD164" s="97"/>
      <c r="FE164" s="97"/>
      <c r="FF164" s="97"/>
      <c r="FG164" s="97"/>
      <c r="FH164" s="97"/>
      <c r="FI164" s="97"/>
      <c r="FJ164" s="97"/>
      <c r="FK164" s="97"/>
      <c r="FL164" s="97"/>
      <c r="FM164" s="97"/>
      <c r="FN164" s="97"/>
      <c r="FO164" s="97"/>
      <c r="FP164" s="97"/>
      <c r="FQ164" s="97"/>
      <c r="FR164" s="97"/>
      <c r="FS164" s="97"/>
      <c r="FT164" s="97"/>
      <c r="FU164" s="97"/>
      <c r="FV164" s="97"/>
      <c r="FW164" s="97"/>
      <c r="FX164" s="97"/>
      <c r="FY164" s="97"/>
      <c r="FZ164" s="97"/>
      <c r="GA164" s="97"/>
      <c r="GB164" s="97"/>
      <c r="GC164" s="97"/>
      <c r="GD164" s="97"/>
      <c r="GE164" s="97"/>
      <c r="GF164" s="97"/>
      <c r="GG164" s="97"/>
      <c r="GH164" s="97"/>
      <c r="GI164" s="97"/>
      <c r="GJ164" s="97"/>
      <c r="GK164" s="97"/>
      <c r="GL164" s="97"/>
      <c r="GM164" s="97"/>
      <c r="GN164" s="97"/>
      <c r="GO164" s="97"/>
      <c r="GP164" s="97"/>
      <c r="GQ164" s="97"/>
      <c r="GR164" s="97"/>
      <c r="GS164" s="97"/>
      <c r="GT164" s="97"/>
      <c r="GU164" s="97"/>
      <c r="GV164" s="97"/>
      <c r="GW164" s="97"/>
      <c r="GX164" s="97"/>
      <c r="GY164" s="97"/>
      <c r="GZ164" s="97"/>
      <c r="HA164" s="97"/>
      <c r="HB164" s="97"/>
      <c r="HC164" s="97"/>
      <c r="HD164" s="97"/>
      <c r="HE164" s="97"/>
      <c r="HF164" s="97"/>
      <c r="HG164" s="97"/>
      <c r="HH164" s="97"/>
      <c r="HI164" s="97"/>
      <c r="HJ164" s="97"/>
      <c r="HK164" s="97"/>
      <c r="HL164" s="97"/>
      <c r="HM164" s="97"/>
      <c r="HN164" s="97"/>
      <c r="HO164" s="97"/>
      <c r="HP164" s="97"/>
      <c r="HQ164" s="97"/>
      <c r="HR164" s="97"/>
      <c r="HS164" s="97"/>
      <c r="HT164" s="97"/>
      <c r="HU164" s="97"/>
      <c r="HV164" s="97"/>
      <c r="HW164" s="97"/>
      <c r="HX164" s="97"/>
      <c r="HY164" s="97"/>
      <c r="HZ164" s="97"/>
      <c r="IA164" s="97"/>
      <c r="IB164" s="97"/>
      <c r="IC164" s="97"/>
      <c r="ID164" s="97"/>
      <c r="IE164" s="97"/>
      <c r="IF164" s="97"/>
      <c r="IG164" s="97"/>
      <c r="IH164" s="97"/>
      <c r="II164" s="97"/>
      <c r="IJ164" s="97"/>
      <c r="IK164" s="97"/>
      <c r="IL164" s="97"/>
      <c r="IM164" s="97"/>
      <c r="IN164" s="97"/>
      <c r="IO164" s="97"/>
    </row>
    <row r="165" spans="1:249" x14ac:dyDescent="0.3">
      <c r="C165" s="46"/>
      <c r="H165" s="100"/>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c r="CS165" s="97"/>
      <c r="CT165" s="97"/>
      <c r="CU165" s="97"/>
      <c r="CV165" s="97"/>
      <c r="CW165" s="97"/>
      <c r="CX165" s="97"/>
      <c r="CY165" s="97"/>
      <c r="CZ165" s="97"/>
      <c r="DA165" s="97"/>
      <c r="DB165" s="97"/>
      <c r="DC165" s="97"/>
      <c r="DD165" s="97"/>
      <c r="DE165" s="97"/>
      <c r="DF165" s="97"/>
      <c r="DG165" s="97"/>
      <c r="DH165" s="97"/>
      <c r="DI165" s="97"/>
      <c r="DJ165" s="97"/>
      <c r="DK165" s="97"/>
      <c r="DL165" s="97"/>
      <c r="DM165" s="97"/>
      <c r="DN165" s="97"/>
      <c r="DO165" s="97"/>
      <c r="DP165" s="97"/>
      <c r="DQ165" s="97"/>
      <c r="DR165" s="97"/>
      <c r="DS165" s="97"/>
      <c r="DT165" s="97"/>
      <c r="DU165" s="97"/>
      <c r="DV165" s="97"/>
      <c r="DW165" s="97"/>
      <c r="DX165" s="97"/>
      <c r="DY165" s="97"/>
      <c r="DZ165" s="97"/>
      <c r="EA165" s="97"/>
      <c r="EB165" s="97"/>
      <c r="EC165" s="97"/>
      <c r="ED165" s="97"/>
      <c r="EE165" s="97"/>
      <c r="EF165" s="97"/>
      <c r="EG165" s="97"/>
      <c r="EH165" s="97"/>
      <c r="EI165" s="97"/>
      <c r="EJ165" s="97"/>
      <c r="EK165" s="97"/>
      <c r="EL165" s="97"/>
      <c r="EM165" s="97"/>
      <c r="EN165" s="97"/>
      <c r="EO165" s="97"/>
      <c r="EP165" s="97"/>
      <c r="EQ165" s="97"/>
      <c r="ER165" s="97"/>
      <c r="ES165" s="97"/>
      <c r="ET165" s="97"/>
      <c r="EU165" s="97"/>
      <c r="EV165" s="97"/>
      <c r="EW165" s="97"/>
      <c r="EX165" s="97"/>
      <c r="EY165" s="97"/>
      <c r="EZ165" s="97"/>
      <c r="FA165" s="97"/>
      <c r="FB165" s="97"/>
      <c r="FC165" s="97"/>
      <c r="FD165" s="97"/>
      <c r="FE165" s="97"/>
      <c r="FF165" s="97"/>
      <c r="FG165" s="97"/>
      <c r="FH165" s="97"/>
      <c r="FI165" s="97"/>
      <c r="FJ165" s="97"/>
      <c r="FK165" s="97"/>
      <c r="FL165" s="97"/>
      <c r="FM165" s="97"/>
      <c r="FN165" s="97"/>
      <c r="FO165" s="97"/>
      <c r="FP165" s="97"/>
      <c r="FQ165" s="97"/>
      <c r="FR165" s="97"/>
      <c r="FS165" s="97"/>
      <c r="FT165" s="97"/>
      <c r="FU165" s="97"/>
      <c r="FV165" s="97"/>
      <c r="FW165" s="97"/>
      <c r="FX165" s="97"/>
      <c r="FY165" s="97"/>
      <c r="FZ165" s="97"/>
      <c r="GA165" s="97"/>
      <c r="GB165" s="97"/>
      <c r="GC165" s="97"/>
      <c r="GD165" s="97"/>
      <c r="GE165" s="97"/>
      <c r="GF165" s="97"/>
      <c r="GG165" s="97"/>
      <c r="GH165" s="97"/>
      <c r="GI165" s="97"/>
      <c r="GJ165" s="97"/>
      <c r="GK165" s="97"/>
      <c r="GL165" s="97"/>
      <c r="GM165" s="97"/>
      <c r="GN165" s="97"/>
      <c r="GO165" s="97"/>
      <c r="GP165" s="97"/>
      <c r="GQ165" s="97"/>
      <c r="GR165" s="97"/>
      <c r="GS165" s="97"/>
      <c r="GT165" s="97"/>
      <c r="GU165" s="97"/>
      <c r="GV165" s="97"/>
      <c r="GW165" s="97"/>
      <c r="GX165" s="97"/>
      <c r="GY165" s="97"/>
      <c r="GZ165" s="97"/>
      <c r="HA165" s="97"/>
      <c r="HB165" s="97"/>
      <c r="HC165" s="97"/>
      <c r="HD165" s="97"/>
      <c r="HE165" s="97"/>
      <c r="HF165" s="97"/>
      <c r="HG165" s="97"/>
      <c r="HH165" s="97"/>
      <c r="HI165" s="97"/>
      <c r="HJ165" s="97"/>
      <c r="HK165" s="97"/>
      <c r="HL165" s="97"/>
      <c r="HM165" s="97"/>
      <c r="HN165" s="97"/>
      <c r="HO165" s="97"/>
      <c r="HP165" s="97"/>
      <c r="HQ165" s="97"/>
      <c r="HR165" s="97"/>
      <c r="HS165" s="97"/>
      <c r="HT165" s="97"/>
      <c r="HU165" s="97"/>
      <c r="HV165" s="97"/>
      <c r="HW165" s="97"/>
      <c r="HX165" s="97"/>
      <c r="HY165" s="97"/>
      <c r="HZ165" s="97"/>
      <c r="IA165" s="97"/>
      <c r="IB165" s="97"/>
      <c r="IC165" s="97"/>
      <c r="ID165" s="97"/>
      <c r="IE165" s="97"/>
      <c r="IF165" s="97"/>
      <c r="IG165" s="97"/>
      <c r="IH165" s="97"/>
      <c r="II165" s="97"/>
      <c r="IJ165" s="97"/>
      <c r="IK165" s="97"/>
      <c r="IL165" s="97"/>
      <c r="IM165" s="97"/>
      <c r="IN165" s="97"/>
      <c r="IO165" s="97"/>
    </row>
    <row r="166" spans="1:249" x14ac:dyDescent="0.3">
      <c r="A166" s="38" t="s">
        <v>20</v>
      </c>
      <c r="B166" s="72" t="s">
        <v>139</v>
      </c>
      <c r="C166" s="109" t="s">
        <v>140</v>
      </c>
      <c r="H166" s="100"/>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c r="CS166" s="97"/>
      <c r="CT166" s="97"/>
      <c r="CU166" s="97"/>
      <c r="CV166" s="97"/>
      <c r="CW166" s="97"/>
      <c r="CX166" s="97"/>
      <c r="CY166" s="97"/>
      <c r="CZ166" s="97"/>
      <c r="DA166" s="97"/>
      <c r="DB166" s="97"/>
      <c r="DC166" s="97"/>
      <c r="DD166" s="97"/>
      <c r="DE166" s="97"/>
      <c r="DF166" s="97"/>
      <c r="DG166" s="97"/>
      <c r="DH166" s="97"/>
      <c r="DI166" s="97"/>
      <c r="DJ166" s="97"/>
      <c r="DK166" s="97"/>
      <c r="DL166" s="97"/>
      <c r="DM166" s="97"/>
      <c r="DN166" s="97"/>
      <c r="DO166" s="97"/>
      <c r="DP166" s="97"/>
      <c r="DQ166" s="97"/>
      <c r="DR166" s="97"/>
      <c r="DS166" s="97"/>
      <c r="DT166" s="97"/>
      <c r="DU166" s="97"/>
      <c r="DV166" s="97"/>
      <c r="DW166" s="97"/>
      <c r="DX166" s="97"/>
      <c r="DY166" s="97"/>
      <c r="DZ166" s="97"/>
      <c r="EA166" s="97"/>
      <c r="EB166" s="97"/>
      <c r="EC166" s="97"/>
      <c r="ED166" s="97"/>
      <c r="EE166" s="97"/>
      <c r="EF166" s="97"/>
      <c r="EG166" s="97"/>
      <c r="EH166" s="97"/>
      <c r="EI166" s="97"/>
      <c r="EJ166" s="97"/>
      <c r="EK166" s="97"/>
      <c r="EL166" s="97"/>
      <c r="EM166" s="97"/>
      <c r="EN166" s="97"/>
      <c r="EO166" s="97"/>
      <c r="EP166" s="97"/>
      <c r="EQ166" s="97"/>
      <c r="ER166" s="97"/>
      <c r="ES166" s="97"/>
      <c r="ET166" s="97"/>
      <c r="EU166" s="97"/>
      <c r="EV166" s="97"/>
      <c r="EW166" s="97"/>
      <c r="EX166" s="97"/>
      <c r="EY166" s="97"/>
      <c r="EZ166" s="97"/>
      <c r="FA166" s="97"/>
      <c r="FB166" s="97"/>
      <c r="FC166" s="97"/>
      <c r="FD166" s="97"/>
      <c r="FE166" s="97"/>
      <c r="FF166" s="97"/>
      <c r="FG166" s="97"/>
      <c r="FH166" s="97"/>
      <c r="FI166" s="97"/>
      <c r="FJ166" s="97"/>
      <c r="FK166" s="97"/>
      <c r="FL166" s="97"/>
      <c r="FM166" s="97"/>
      <c r="FN166" s="97"/>
      <c r="FO166" s="97"/>
      <c r="FP166" s="97"/>
      <c r="FQ166" s="97"/>
      <c r="FR166" s="97"/>
      <c r="FS166" s="97"/>
      <c r="FT166" s="97"/>
      <c r="FU166" s="97"/>
      <c r="FV166" s="97"/>
      <c r="FW166" s="97"/>
      <c r="FX166" s="97"/>
      <c r="FY166" s="97"/>
      <c r="FZ166" s="97"/>
      <c r="GA166" s="97"/>
      <c r="GB166" s="97"/>
      <c r="GC166" s="97"/>
      <c r="GD166" s="97"/>
      <c r="GE166" s="97"/>
      <c r="GF166" s="97"/>
      <c r="GG166" s="97"/>
      <c r="GH166" s="97"/>
      <c r="GI166" s="97"/>
      <c r="GJ166" s="97"/>
      <c r="GK166" s="97"/>
      <c r="GL166" s="97"/>
      <c r="GM166" s="97"/>
      <c r="GN166" s="97"/>
      <c r="GO166" s="97"/>
      <c r="GP166" s="97"/>
      <c r="GQ166" s="97"/>
      <c r="GR166" s="97"/>
      <c r="GS166" s="97"/>
      <c r="GT166" s="97"/>
      <c r="GU166" s="97"/>
      <c r="GV166" s="97"/>
      <c r="GW166" s="97"/>
      <c r="GX166" s="97"/>
      <c r="GY166" s="97"/>
      <c r="GZ166" s="97"/>
      <c r="HA166" s="97"/>
      <c r="HB166" s="97"/>
      <c r="HC166" s="97"/>
      <c r="HD166" s="97"/>
      <c r="HE166" s="97"/>
      <c r="HF166" s="97"/>
      <c r="HG166" s="97"/>
      <c r="HH166" s="97"/>
      <c r="HI166" s="97"/>
      <c r="HJ166" s="97"/>
      <c r="HK166" s="97"/>
      <c r="HL166" s="97"/>
      <c r="HM166" s="97"/>
      <c r="HN166" s="97"/>
      <c r="HO166" s="97"/>
      <c r="HP166" s="97"/>
      <c r="HQ166" s="97"/>
      <c r="HR166" s="97"/>
      <c r="HS166" s="97"/>
      <c r="HT166" s="97"/>
      <c r="HU166" s="97"/>
      <c r="HV166" s="97"/>
      <c r="HW166" s="97"/>
      <c r="HX166" s="97"/>
      <c r="HY166" s="97"/>
      <c r="HZ166" s="97"/>
      <c r="IA166" s="97"/>
      <c r="IB166" s="97"/>
      <c r="IC166" s="97"/>
      <c r="ID166" s="97"/>
      <c r="IE166" s="97"/>
      <c r="IF166" s="97"/>
      <c r="IG166" s="97"/>
      <c r="IH166" s="97"/>
      <c r="II166" s="97"/>
      <c r="IJ166" s="97"/>
      <c r="IK166" s="97"/>
      <c r="IL166" s="97"/>
      <c r="IM166" s="97"/>
      <c r="IN166" s="97"/>
      <c r="IO166" s="97"/>
    </row>
    <row r="167" spans="1:249" ht="159.75" customHeight="1" x14ac:dyDescent="0.3">
      <c r="C167" s="46" t="s">
        <v>141</v>
      </c>
      <c r="H167" s="100"/>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c r="CS167" s="97"/>
      <c r="CT167" s="97"/>
      <c r="CU167" s="97"/>
      <c r="CV167" s="97"/>
      <c r="CW167" s="97"/>
      <c r="CX167" s="97"/>
      <c r="CY167" s="97"/>
      <c r="CZ167" s="97"/>
      <c r="DA167" s="97"/>
      <c r="DB167" s="97"/>
      <c r="DC167" s="97"/>
      <c r="DD167" s="97"/>
      <c r="DE167" s="97"/>
      <c r="DF167" s="97"/>
      <c r="DG167" s="97"/>
      <c r="DH167" s="97"/>
      <c r="DI167" s="97"/>
      <c r="DJ167" s="97"/>
      <c r="DK167" s="97"/>
      <c r="DL167" s="97"/>
      <c r="DM167" s="97"/>
      <c r="DN167" s="97"/>
      <c r="DO167" s="97"/>
      <c r="DP167" s="97"/>
      <c r="DQ167" s="97"/>
      <c r="DR167" s="97"/>
      <c r="DS167" s="97"/>
      <c r="DT167" s="97"/>
      <c r="DU167" s="97"/>
      <c r="DV167" s="97"/>
      <c r="DW167" s="97"/>
      <c r="DX167" s="97"/>
      <c r="DY167" s="97"/>
      <c r="DZ167" s="97"/>
      <c r="EA167" s="97"/>
      <c r="EB167" s="97"/>
      <c r="EC167" s="97"/>
      <c r="ED167" s="97"/>
      <c r="EE167" s="97"/>
      <c r="EF167" s="97"/>
      <c r="EG167" s="97"/>
      <c r="EH167" s="97"/>
      <c r="EI167" s="97"/>
      <c r="EJ167" s="97"/>
      <c r="EK167" s="97"/>
      <c r="EL167" s="97"/>
      <c r="EM167" s="97"/>
      <c r="EN167" s="97"/>
      <c r="EO167" s="97"/>
      <c r="EP167" s="97"/>
      <c r="EQ167" s="97"/>
      <c r="ER167" s="97"/>
      <c r="ES167" s="97"/>
      <c r="ET167" s="97"/>
      <c r="EU167" s="97"/>
      <c r="EV167" s="97"/>
      <c r="EW167" s="97"/>
      <c r="EX167" s="97"/>
      <c r="EY167" s="97"/>
      <c r="EZ167" s="97"/>
      <c r="FA167" s="97"/>
      <c r="FB167" s="97"/>
      <c r="FC167" s="97"/>
      <c r="FD167" s="97"/>
      <c r="FE167" s="97"/>
      <c r="FF167" s="97"/>
      <c r="FG167" s="97"/>
      <c r="FH167" s="97"/>
      <c r="FI167" s="97"/>
      <c r="FJ167" s="97"/>
      <c r="FK167" s="97"/>
      <c r="FL167" s="97"/>
      <c r="FM167" s="97"/>
      <c r="FN167" s="97"/>
      <c r="FO167" s="97"/>
      <c r="FP167" s="97"/>
      <c r="FQ167" s="97"/>
      <c r="FR167" s="97"/>
      <c r="FS167" s="97"/>
      <c r="FT167" s="97"/>
      <c r="FU167" s="97"/>
      <c r="FV167" s="97"/>
      <c r="FW167" s="97"/>
      <c r="FX167" s="97"/>
      <c r="FY167" s="97"/>
      <c r="FZ167" s="97"/>
      <c r="GA167" s="97"/>
      <c r="GB167" s="97"/>
      <c r="GC167" s="97"/>
      <c r="GD167" s="97"/>
      <c r="GE167" s="97"/>
      <c r="GF167" s="97"/>
      <c r="GG167" s="97"/>
      <c r="GH167" s="97"/>
      <c r="GI167" s="97"/>
      <c r="GJ167" s="97"/>
      <c r="GK167" s="97"/>
      <c r="GL167" s="97"/>
      <c r="GM167" s="97"/>
      <c r="GN167" s="97"/>
      <c r="GO167" s="97"/>
      <c r="GP167" s="97"/>
      <c r="GQ167" s="97"/>
      <c r="GR167" s="97"/>
      <c r="GS167" s="97"/>
      <c r="GT167" s="97"/>
      <c r="GU167" s="97"/>
      <c r="GV167" s="97"/>
      <c r="GW167" s="97"/>
      <c r="GX167" s="97"/>
      <c r="GY167" s="97"/>
      <c r="GZ167" s="97"/>
      <c r="HA167" s="97"/>
      <c r="HB167" s="97"/>
      <c r="HC167" s="97"/>
      <c r="HD167" s="97"/>
      <c r="HE167" s="97"/>
      <c r="HF167" s="97"/>
      <c r="HG167" s="97"/>
      <c r="HH167" s="97"/>
      <c r="HI167" s="97"/>
      <c r="HJ167" s="97"/>
      <c r="HK167" s="97"/>
      <c r="HL167" s="97"/>
      <c r="HM167" s="97"/>
      <c r="HN167" s="97"/>
      <c r="HO167" s="97"/>
      <c r="HP167" s="97"/>
      <c r="HQ167" s="97"/>
      <c r="HR167" s="97"/>
      <c r="HS167" s="97"/>
      <c r="HT167" s="97"/>
      <c r="HU167" s="97"/>
      <c r="HV167" s="97"/>
      <c r="HW167" s="97"/>
      <c r="HX167" s="97"/>
      <c r="HY167" s="97"/>
      <c r="HZ167" s="97"/>
      <c r="IA167" s="97"/>
      <c r="IB167" s="97"/>
      <c r="IC167" s="97"/>
      <c r="ID167" s="97"/>
      <c r="IE167" s="97"/>
      <c r="IF167" s="97"/>
      <c r="IG167" s="97"/>
      <c r="IH167" s="97"/>
      <c r="II167" s="97"/>
      <c r="IJ167" s="97"/>
      <c r="IK167" s="97"/>
      <c r="IL167" s="97"/>
      <c r="IM167" s="97"/>
      <c r="IN167" s="97"/>
      <c r="IO167" s="97"/>
    </row>
    <row r="168" spans="1:249" x14ac:dyDescent="0.3">
      <c r="A168" s="38" t="s">
        <v>142</v>
      </c>
      <c r="C168" s="91" t="s">
        <v>144</v>
      </c>
      <c r="D168" s="69" t="s">
        <v>0</v>
      </c>
      <c r="E168" s="70">
        <v>2</v>
      </c>
      <c r="F168" s="115"/>
      <c r="G168" s="71">
        <f>E168*F168</f>
        <v>0</v>
      </c>
      <c r="H168" s="100"/>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c r="CT168" s="97"/>
      <c r="CU168" s="97"/>
      <c r="CV168" s="97"/>
      <c r="CW168" s="97"/>
      <c r="CX168" s="97"/>
      <c r="CY168" s="97"/>
      <c r="CZ168" s="97"/>
      <c r="DA168" s="97"/>
      <c r="DB168" s="97"/>
      <c r="DC168" s="97"/>
      <c r="DD168" s="97"/>
      <c r="DE168" s="97"/>
      <c r="DF168" s="97"/>
      <c r="DG168" s="97"/>
      <c r="DH168" s="97"/>
      <c r="DI168" s="97"/>
      <c r="DJ168" s="97"/>
      <c r="DK168" s="97"/>
      <c r="DL168" s="97"/>
      <c r="DM168" s="97"/>
      <c r="DN168" s="97"/>
      <c r="DO168" s="97"/>
      <c r="DP168" s="97"/>
      <c r="DQ168" s="97"/>
      <c r="DR168" s="97"/>
      <c r="DS168" s="97"/>
      <c r="DT168" s="97"/>
      <c r="DU168" s="97"/>
      <c r="DV168" s="97"/>
      <c r="DW168" s="97"/>
      <c r="DX168" s="97"/>
      <c r="DY168" s="97"/>
      <c r="DZ168" s="97"/>
      <c r="EA168" s="97"/>
      <c r="EB168" s="97"/>
      <c r="EC168" s="97"/>
      <c r="ED168" s="97"/>
      <c r="EE168" s="97"/>
      <c r="EF168" s="97"/>
      <c r="EG168" s="97"/>
      <c r="EH168" s="97"/>
      <c r="EI168" s="97"/>
      <c r="EJ168" s="97"/>
      <c r="EK168" s="97"/>
      <c r="EL168" s="97"/>
      <c r="EM168" s="97"/>
      <c r="EN168" s="97"/>
      <c r="EO168" s="97"/>
      <c r="EP168" s="97"/>
      <c r="EQ168" s="97"/>
      <c r="ER168" s="97"/>
      <c r="ES168" s="97"/>
      <c r="ET168" s="97"/>
      <c r="EU168" s="97"/>
      <c r="EV168" s="97"/>
      <c r="EW168" s="97"/>
      <c r="EX168" s="97"/>
      <c r="EY168" s="97"/>
      <c r="EZ168" s="97"/>
      <c r="FA168" s="97"/>
      <c r="FB168" s="97"/>
      <c r="FC168" s="97"/>
      <c r="FD168" s="97"/>
      <c r="FE168" s="97"/>
      <c r="FF168" s="97"/>
      <c r="FG168" s="97"/>
      <c r="FH168" s="97"/>
      <c r="FI168" s="97"/>
      <c r="FJ168" s="97"/>
      <c r="FK168" s="97"/>
      <c r="FL168" s="97"/>
      <c r="FM168" s="97"/>
      <c r="FN168" s="97"/>
      <c r="FO168" s="97"/>
      <c r="FP168" s="97"/>
      <c r="FQ168" s="97"/>
      <c r="FR168" s="97"/>
      <c r="FS168" s="97"/>
      <c r="FT168" s="97"/>
      <c r="FU168" s="97"/>
      <c r="FV168" s="97"/>
      <c r="FW168" s="97"/>
      <c r="FX168" s="97"/>
      <c r="FY168" s="97"/>
      <c r="FZ168" s="97"/>
      <c r="GA168" s="97"/>
      <c r="GB168" s="97"/>
      <c r="GC168" s="97"/>
      <c r="GD168" s="97"/>
      <c r="GE168" s="97"/>
      <c r="GF168" s="97"/>
      <c r="GG168" s="97"/>
      <c r="GH168" s="97"/>
      <c r="GI168" s="97"/>
      <c r="GJ168" s="97"/>
      <c r="GK168" s="97"/>
      <c r="GL168" s="97"/>
      <c r="GM168" s="97"/>
      <c r="GN168" s="97"/>
      <c r="GO168" s="97"/>
      <c r="GP168" s="97"/>
      <c r="GQ168" s="97"/>
      <c r="GR168" s="97"/>
      <c r="GS168" s="97"/>
      <c r="GT168" s="97"/>
      <c r="GU168" s="97"/>
      <c r="GV168" s="97"/>
      <c r="GW168" s="97"/>
      <c r="GX168" s="97"/>
      <c r="GY168" s="97"/>
      <c r="GZ168" s="97"/>
      <c r="HA168" s="97"/>
      <c r="HB168" s="97"/>
      <c r="HC168" s="97"/>
      <c r="HD168" s="97"/>
      <c r="HE168" s="97"/>
      <c r="HF168" s="97"/>
      <c r="HG168" s="97"/>
      <c r="HH168" s="97"/>
      <c r="HI168" s="97"/>
      <c r="HJ168" s="97"/>
      <c r="HK168" s="97"/>
      <c r="HL168" s="97"/>
      <c r="HM168" s="97"/>
      <c r="HN168" s="97"/>
      <c r="HO168" s="97"/>
      <c r="HP168" s="97"/>
      <c r="HQ168" s="97"/>
      <c r="HR168" s="97"/>
      <c r="HS168" s="97"/>
      <c r="HT168" s="97"/>
      <c r="HU168" s="97"/>
      <c r="HV168" s="97"/>
      <c r="HW168" s="97"/>
      <c r="HX168" s="97"/>
      <c r="HY168" s="97"/>
      <c r="HZ168" s="97"/>
      <c r="IA168" s="97"/>
      <c r="IB168" s="97"/>
      <c r="IC168" s="97"/>
      <c r="ID168" s="97"/>
      <c r="IE168" s="97"/>
      <c r="IF168" s="97"/>
      <c r="IG168" s="97"/>
      <c r="IH168" s="97"/>
      <c r="II168" s="97"/>
      <c r="IJ168" s="97"/>
      <c r="IK168" s="97"/>
      <c r="IL168" s="97"/>
      <c r="IM168" s="97"/>
      <c r="IN168" s="97"/>
      <c r="IO168" s="97"/>
    </row>
    <row r="169" spans="1:249" x14ac:dyDescent="0.3">
      <c r="A169" s="38" t="s">
        <v>143</v>
      </c>
      <c r="C169" s="91" t="s">
        <v>223</v>
      </c>
      <c r="D169" s="69" t="s">
        <v>0</v>
      </c>
      <c r="E169" s="70">
        <v>1</v>
      </c>
      <c r="F169" s="115"/>
      <c r="G169" s="71">
        <f t="shared" ref="G169" si="1">E169*F169</f>
        <v>0</v>
      </c>
      <c r="H169" s="100"/>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c r="CS169" s="97"/>
      <c r="CT169" s="97"/>
      <c r="CU169" s="97"/>
      <c r="CV169" s="97"/>
      <c r="CW169" s="97"/>
      <c r="CX169" s="97"/>
      <c r="CY169" s="97"/>
      <c r="CZ169" s="97"/>
      <c r="DA169" s="97"/>
      <c r="DB169" s="97"/>
      <c r="DC169" s="97"/>
      <c r="DD169" s="97"/>
      <c r="DE169" s="97"/>
      <c r="DF169" s="97"/>
      <c r="DG169" s="97"/>
      <c r="DH169" s="97"/>
      <c r="DI169" s="97"/>
      <c r="DJ169" s="97"/>
      <c r="DK169" s="97"/>
      <c r="DL169" s="97"/>
      <c r="DM169" s="97"/>
      <c r="DN169" s="97"/>
      <c r="DO169" s="97"/>
      <c r="DP169" s="97"/>
      <c r="DQ169" s="97"/>
      <c r="DR169" s="97"/>
      <c r="DS169" s="97"/>
      <c r="DT169" s="97"/>
      <c r="DU169" s="97"/>
      <c r="DV169" s="97"/>
      <c r="DW169" s="97"/>
      <c r="DX169" s="97"/>
      <c r="DY169" s="97"/>
      <c r="DZ169" s="97"/>
      <c r="EA169" s="97"/>
      <c r="EB169" s="97"/>
      <c r="EC169" s="97"/>
      <c r="ED169" s="97"/>
      <c r="EE169" s="97"/>
      <c r="EF169" s="97"/>
      <c r="EG169" s="97"/>
      <c r="EH169" s="97"/>
      <c r="EI169" s="97"/>
      <c r="EJ169" s="97"/>
      <c r="EK169" s="97"/>
      <c r="EL169" s="97"/>
      <c r="EM169" s="97"/>
      <c r="EN169" s="97"/>
      <c r="EO169" s="97"/>
      <c r="EP169" s="97"/>
      <c r="EQ169" s="97"/>
      <c r="ER169" s="97"/>
      <c r="ES169" s="97"/>
      <c r="ET169" s="97"/>
      <c r="EU169" s="97"/>
      <c r="EV169" s="97"/>
      <c r="EW169" s="97"/>
      <c r="EX169" s="97"/>
      <c r="EY169" s="97"/>
      <c r="EZ169" s="97"/>
      <c r="FA169" s="97"/>
      <c r="FB169" s="97"/>
      <c r="FC169" s="97"/>
      <c r="FD169" s="97"/>
      <c r="FE169" s="97"/>
      <c r="FF169" s="97"/>
      <c r="FG169" s="97"/>
      <c r="FH169" s="97"/>
      <c r="FI169" s="97"/>
      <c r="FJ169" s="97"/>
      <c r="FK169" s="97"/>
      <c r="FL169" s="97"/>
      <c r="FM169" s="97"/>
      <c r="FN169" s="97"/>
      <c r="FO169" s="97"/>
      <c r="FP169" s="97"/>
      <c r="FQ169" s="97"/>
      <c r="FR169" s="97"/>
      <c r="FS169" s="97"/>
      <c r="FT169" s="97"/>
      <c r="FU169" s="97"/>
      <c r="FV169" s="97"/>
      <c r="FW169" s="97"/>
      <c r="FX169" s="97"/>
      <c r="FY169" s="97"/>
      <c r="FZ169" s="97"/>
      <c r="GA169" s="97"/>
      <c r="GB169" s="97"/>
      <c r="GC169" s="97"/>
      <c r="GD169" s="97"/>
      <c r="GE169" s="97"/>
      <c r="GF169" s="97"/>
      <c r="GG169" s="97"/>
      <c r="GH169" s="97"/>
      <c r="GI169" s="97"/>
      <c r="GJ169" s="97"/>
      <c r="GK169" s="97"/>
      <c r="GL169" s="97"/>
      <c r="GM169" s="97"/>
      <c r="GN169" s="97"/>
      <c r="GO169" s="97"/>
      <c r="GP169" s="97"/>
      <c r="GQ169" s="97"/>
      <c r="GR169" s="97"/>
      <c r="GS169" s="97"/>
      <c r="GT169" s="97"/>
      <c r="GU169" s="97"/>
      <c r="GV169" s="97"/>
      <c r="GW169" s="97"/>
      <c r="GX169" s="97"/>
      <c r="GY169" s="97"/>
      <c r="GZ169" s="97"/>
      <c r="HA169" s="97"/>
      <c r="HB169" s="97"/>
      <c r="HC169" s="97"/>
      <c r="HD169" s="97"/>
      <c r="HE169" s="97"/>
      <c r="HF169" s="97"/>
      <c r="HG169" s="97"/>
      <c r="HH169" s="97"/>
      <c r="HI169" s="97"/>
      <c r="HJ169" s="97"/>
      <c r="HK169" s="97"/>
      <c r="HL169" s="97"/>
      <c r="HM169" s="97"/>
      <c r="HN169" s="97"/>
      <c r="HO169" s="97"/>
      <c r="HP169" s="97"/>
      <c r="HQ169" s="97"/>
      <c r="HR169" s="97"/>
      <c r="HS169" s="97"/>
      <c r="HT169" s="97"/>
      <c r="HU169" s="97"/>
      <c r="HV169" s="97"/>
      <c r="HW169" s="97"/>
      <c r="HX169" s="97"/>
      <c r="HY169" s="97"/>
      <c r="HZ169" s="97"/>
      <c r="IA169" s="97"/>
      <c r="IB169" s="97"/>
      <c r="IC169" s="97"/>
      <c r="ID169" s="97"/>
      <c r="IE169" s="97"/>
      <c r="IF169" s="97"/>
      <c r="IG169" s="97"/>
      <c r="IH169" s="97"/>
      <c r="II169" s="97"/>
      <c r="IJ169" s="97"/>
      <c r="IK169" s="97"/>
      <c r="IL169" s="97"/>
      <c r="IM169" s="97"/>
      <c r="IN169" s="97"/>
      <c r="IO169" s="97"/>
    </row>
    <row r="170" spans="1:249" x14ac:dyDescent="0.3">
      <c r="C170" s="46"/>
      <c r="H170" s="100"/>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c r="CT170" s="97"/>
      <c r="CU170" s="97"/>
      <c r="CV170" s="97"/>
      <c r="CW170" s="97"/>
      <c r="CX170" s="97"/>
      <c r="CY170" s="97"/>
      <c r="CZ170" s="97"/>
      <c r="DA170" s="97"/>
      <c r="DB170" s="97"/>
      <c r="DC170" s="97"/>
      <c r="DD170" s="97"/>
      <c r="DE170" s="97"/>
      <c r="DF170" s="97"/>
      <c r="DG170" s="97"/>
      <c r="DH170" s="97"/>
      <c r="DI170" s="97"/>
      <c r="DJ170" s="97"/>
      <c r="DK170" s="97"/>
      <c r="DL170" s="97"/>
      <c r="DM170" s="97"/>
      <c r="DN170" s="97"/>
      <c r="DO170" s="97"/>
      <c r="DP170" s="97"/>
      <c r="DQ170" s="97"/>
      <c r="DR170" s="97"/>
      <c r="DS170" s="97"/>
      <c r="DT170" s="97"/>
      <c r="DU170" s="97"/>
      <c r="DV170" s="97"/>
      <c r="DW170" s="97"/>
      <c r="DX170" s="97"/>
      <c r="DY170" s="97"/>
      <c r="DZ170" s="97"/>
      <c r="EA170" s="97"/>
      <c r="EB170" s="97"/>
      <c r="EC170" s="97"/>
      <c r="ED170" s="97"/>
      <c r="EE170" s="97"/>
      <c r="EF170" s="97"/>
      <c r="EG170" s="97"/>
      <c r="EH170" s="97"/>
      <c r="EI170" s="97"/>
      <c r="EJ170" s="97"/>
      <c r="EK170" s="97"/>
      <c r="EL170" s="97"/>
      <c r="EM170" s="97"/>
      <c r="EN170" s="97"/>
      <c r="EO170" s="97"/>
      <c r="EP170" s="97"/>
      <c r="EQ170" s="97"/>
      <c r="ER170" s="97"/>
      <c r="ES170" s="97"/>
      <c r="ET170" s="97"/>
      <c r="EU170" s="97"/>
      <c r="EV170" s="97"/>
      <c r="EW170" s="97"/>
      <c r="EX170" s="97"/>
      <c r="EY170" s="97"/>
      <c r="EZ170" s="97"/>
      <c r="FA170" s="97"/>
      <c r="FB170" s="97"/>
      <c r="FC170" s="97"/>
      <c r="FD170" s="97"/>
      <c r="FE170" s="97"/>
      <c r="FF170" s="97"/>
      <c r="FG170" s="97"/>
      <c r="FH170" s="97"/>
      <c r="FI170" s="97"/>
      <c r="FJ170" s="97"/>
      <c r="FK170" s="97"/>
      <c r="FL170" s="97"/>
      <c r="FM170" s="97"/>
      <c r="FN170" s="97"/>
      <c r="FO170" s="97"/>
      <c r="FP170" s="97"/>
      <c r="FQ170" s="97"/>
      <c r="FR170" s="97"/>
      <c r="FS170" s="97"/>
      <c r="FT170" s="97"/>
      <c r="FU170" s="97"/>
      <c r="FV170" s="97"/>
      <c r="FW170" s="97"/>
      <c r="FX170" s="97"/>
      <c r="FY170" s="97"/>
      <c r="FZ170" s="97"/>
      <c r="GA170" s="97"/>
      <c r="GB170" s="97"/>
      <c r="GC170" s="97"/>
      <c r="GD170" s="97"/>
      <c r="GE170" s="97"/>
      <c r="GF170" s="97"/>
      <c r="GG170" s="97"/>
      <c r="GH170" s="97"/>
      <c r="GI170" s="97"/>
      <c r="GJ170" s="97"/>
      <c r="GK170" s="97"/>
      <c r="GL170" s="97"/>
      <c r="GM170" s="97"/>
      <c r="GN170" s="97"/>
      <c r="GO170" s="97"/>
      <c r="GP170" s="97"/>
      <c r="GQ170" s="97"/>
      <c r="GR170" s="97"/>
      <c r="GS170" s="97"/>
      <c r="GT170" s="97"/>
      <c r="GU170" s="97"/>
      <c r="GV170" s="97"/>
      <c r="GW170" s="97"/>
      <c r="GX170" s="97"/>
      <c r="GY170" s="97"/>
      <c r="GZ170" s="97"/>
      <c r="HA170" s="97"/>
      <c r="HB170" s="97"/>
      <c r="HC170" s="97"/>
      <c r="HD170" s="97"/>
      <c r="HE170" s="97"/>
      <c r="HF170" s="97"/>
      <c r="HG170" s="97"/>
      <c r="HH170" s="97"/>
      <c r="HI170" s="97"/>
      <c r="HJ170" s="97"/>
      <c r="HK170" s="97"/>
      <c r="HL170" s="97"/>
      <c r="HM170" s="97"/>
      <c r="HN170" s="97"/>
      <c r="HO170" s="97"/>
      <c r="HP170" s="97"/>
      <c r="HQ170" s="97"/>
      <c r="HR170" s="97"/>
      <c r="HS170" s="97"/>
      <c r="HT170" s="97"/>
      <c r="HU170" s="97"/>
      <c r="HV170" s="97"/>
      <c r="HW170" s="97"/>
      <c r="HX170" s="97"/>
      <c r="HY170" s="97"/>
      <c r="HZ170" s="97"/>
      <c r="IA170" s="97"/>
      <c r="IB170" s="97"/>
      <c r="IC170" s="97"/>
      <c r="ID170" s="97"/>
      <c r="IE170" s="97"/>
      <c r="IF170" s="97"/>
      <c r="IG170" s="97"/>
      <c r="IH170" s="97"/>
      <c r="II170" s="97"/>
      <c r="IJ170" s="97"/>
      <c r="IK170" s="97"/>
      <c r="IL170" s="97"/>
      <c r="IM170" s="97"/>
      <c r="IN170" s="97"/>
      <c r="IO170" s="97"/>
    </row>
    <row r="171" spans="1:249" x14ac:dyDescent="0.3">
      <c r="A171" s="38" t="s">
        <v>21</v>
      </c>
      <c r="B171" s="72" t="s">
        <v>145</v>
      </c>
      <c r="C171" s="109" t="s">
        <v>146</v>
      </c>
      <c r="H171" s="100"/>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c r="CS171" s="97"/>
      <c r="CT171" s="97"/>
      <c r="CU171" s="97"/>
      <c r="CV171" s="97"/>
      <c r="CW171" s="97"/>
      <c r="CX171" s="97"/>
      <c r="CY171" s="97"/>
      <c r="CZ171" s="97"/>
      <c r="DA171" s="97"/>
      <c r="DB171" s="97"/>
      <c r="DC171" s="97"/>
      <c r="DD171" s="97"/>
      <c r="DE171" s="97"/>
      <c r="DF171" s="97"/>
      <c r="DG171" s="97"/>
      <c r="DH171" s="97"/>
      <c r="DI171" s="97"/>
      <c r="DJ171" s="97"/>
      <c r="DK171" s="97"/>
      <c r="DL171" s="97"/>
      <c r="DM171" s="97"/>
      <c r="DN171" s="97"/>
      <c r="DO171" s="97"/>
      <c r="DP171" s="97"/>
      <c r="DQ171" s="97"/>
      <c r="DR171" s="97"/>
      <c r="DS171" s="97"/>
      <c r="DT171" s="97"/>
      <c r="DU171" s="97"/>
      <c r="DV171" s="97"/>
      <c r="DW171" s="97"/>
      <c r="DX171" s="97"/>
      <c r="DY171" s="97"/>
      <c r="DZ171" s="97"/>
      <c r="EA171" s="97"/>
      <c r="EB171" s="97"/>
      <c r="EC171" s="97"/>
      <c r="ED171" s="97"/>
      <c r="EE171" s="97"/>
      <c r="EF171" s="97"/>
      <c r="EG171" s="97"/>
      <c r="EH171" s="97"/>
      <c r="EI171" s="97"/>
      <c r="EJ171" s="97"/>
      <c r="EK171" s="97"/>
      <c r="EL171" s="97"/>
      <c r="EM171" s="97"/>
      <c r="EN171" s="97"/>
      <c r="EO171" s="97"/>
      <c r="EP171" s="97"/>
      <c r="EQ171" s="97"/>
      <c r="ER171" s="97"/>
      <c r="ES171" s="97"/>
      <c r="ET171" s="97"/>
      <c r="EU171" s="97"/>
      <c r="EV171" s="97"/>
      <c r="EW171" s="97"/>
      <c r="EX171" s="97"/>
      <c r="EY171" s="97"/>
      <c r="EZ171" s="97"/>
      <c r="FA171" s="97"/>
      <c r="FB171" s="97"/>
      <c r="FC171" s="97"/>
      <c r="FD171" s="97"/>
      <c r="FE171" s="97"/>
      <c r="FF171" s="97"/>
      <c r="FG171" s="97"/>
      <c r="FH171" s="97"/>
      <c r="FI171" s="97"/>
      <c r="FJ171" s="97"/>
      <c r="FK171" s="97"/>
      <c r="FL171" s="97"/>
      <c r="FM171" s="97"/>
      <c r="FN171" s="97"/>
      <c r="FO171" s="97"/>
      <c r="FP171" s="97"/>
      <c r="FQ171" s="97"/>
      <c r="FR171" s="97"/>
      <c r="FS171" s="97"/>
      <c r="FT171" s="97"/>
      <c r="FU171" s="97"/>
      <c r="FV171" s="97"/>
      <c r="FW171" s="97"/>
      <c r="FX171" s="97"/>
      <c r="FY171" s="97"/>
      <c r="FZ171" s="97"/>
      <c r="GA171" s="97"/>
      <c r="GB171" s="97"/>
      <c r="GC171" s="97"/>
      <c r="GD171" s="97"/>
      <c r="GE171" s="97"/>
      <c r="GF171" s="97"/>
      <c r="GG171" s="97"/>
      <c r="GH171" s="97"/>
      <c r="GI171" s="97"/>
      <c r="GJ171" s="97"/>
      <c r="GK171" s="97"/>
      <c r="GL171" s="97"/>
      <c r="GM171" s="97"/>
      <c r="GN171" s="97"/>
      <c r="GO171" s="97"/>
      <c r="GP171" s="97"/>
      <c r="GQ171" s="97"/>
      <c r="GR171" s="97"/>
      <c r="GS171" s="97"/>
      <c r="GT171" s="97"/>
      <c r="GU171" s="97"/>
      <c r="GV171" s="97"/>
      <c r="GW171" s="97"/>
      <c r="GX171" s="97"/>
      <c r="GY171" s="97"/>
      <c r="GZ171" s="97"/>
      <c r="HA171" s="97"/>
      <c r="HB171" s="97"/>
      <c r="HC171" s="97"/>
      <c r="HD171" s="97"/>
      <c r="HE171" s="97"/>
      <c r="HF171" s="97"/>
      <c r="HG171" s="97"/>
      <c r="HH171" s="97"/>
      <c r="HI171" s="97"/>
      <c r="HJ171" s="97"/>
      <c r="HK171" s="97"/>
      <c r="HL171" s="97"/>
      <c r="HM171" s="97"/>
      <c r="HN171" s="97"/>
      <c r="HO171" s="97"/>
      <c r="HP171" s="97"/>
      <c r="HQ171" s="97"/>
      <c r="HR171" s="97"/>
      <c r="HS171" s="97"/>
      <c r="HT171" s="97"/>
      <c r="HU171" s="97"/>
      <c r="HV171" s="97"/>
      <c r="HW171" s="97"/>
      <c r="HX171" s="97"/>
      <c r="HY171" s="97"/>
      <c r="HZ171" s="97"/>
      <c r="IA171" s="97"/>
      <c r="IB171" s="97"/>
      <c r="IC171" s="97"/>
      <c r="ID171" s="97"/>
      <c r="IE171" s="97"/>
      <c r="IF171" s="97"/>
      <c r="IG171" s="97"/>
      <c r="IH171" s="97"/>
      <c r="II171" s="97"/>
      <c r="IJ171" s="97"/>
      <c r="IK171" s="97"/>
      <c r="IL171" s="97"/>
      <c r="IM171" s="97"/>
      <c r="IN171" s="97"/>
      <c r="IO171" s="97"/>
    </row>
    <row r="172" spans="1:249" ht="127.5" customHeight="1" x14ac:dyDescent="0.3">
      <c r="C172" s="46" t="s">
        <v>147</v>
      </c>
      <c r="H172" s="100"/>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c r="CT172" s="97"/>
      <c r="CU172" s="97"/>
      <c r="CV172" s="97"/>
      <c r="CW172" s="97"/>
      <c r="CX172" s="97"/>
      <c r="CY172" s="97"/>
      <c r="CZ172" s="97"/>
      <c r="DA172" s="97"/>
      <c r="DB172" s="97"/>
      <c r="DC172" s="97"/>
      <c r="DD172" s="97"/>
      <c r="DE172" s="97"/>
      <c r="DF172" s="97"/>
      <c r="DG172" s="97"/>
      <c r="DH172" s="97"/>
      <c r="DI172" s="97"/>
      <c r="DJ172" s="97"/>
      <c r="DK172" s="97"/>
      <c r="DL172" s="97"/>
      <c r="DM172" s="97"/>
      <c r="DN172" s="97"/>
      <c r="DO172" s="97"/>
      <c r="DP172" s="97"/>
      <c r="DQ172" s="97"/>
      <c r="DR172" s="97"/>
      <c r="DS172" s="97"/>
      <c r="DT172" s="97"/>
      <c r="DU172" s="97"/>
      <c r="DV172" s="97"/>
      <c r="DW172" s="97"/>
      <c r="DX172" s="97"/>
      <c r="DY172" s="97"/>
      <c r="DZ172" s="97"/>
      <c r="EA172" s="97"/>
      <c r="EB172" s="97"/>
      <c r="EC172" s="97"/>
      <c r="ED172" s="97"/>
      <c r="EE172" s="97"/>
      <c r="EF172" s="97"/>
      <c r="EG172" s="97"/>
      <c r="EH172" s="97"/>
      <c r="EI172" s="97"/>
      <c r="EJ172" s="97"/>
      <c r="EK172" s="97"/>
      <c r="EL172" s="97"/>
      <c r="EM172" s="97"/>
      <c r="EN172" s="97"/>
      <c r="EO172" s="97"/>
      <c r="EP172" s="97"/>
      <c r="EQ172" s="97"/>
      <c r="ER172" s="97"/>
      <c r="ES172" s="97"/>
      <c r="ET172" s="97"/>
      <c r="EU172" s="97"/>
      <c r="EV172" s="97"/>
      <c r="EW172" s="97"/>
      <c r="EX172" s="97"/>
      <c r="EY172" s="97"/>
      <c r="EZ172" s="97"/>
      <c r="FA172" s="97"/>
      <c r="FB172" s="97"/>
      <c r="FC172" s="97"/>
      <c r="FD172" s="97"/>
      <c r="FE172" s="97"/>
      <c r="FF172" s="97"/>
      <c r="FG172" s="97"/>
      <c r="FH172" s="97"/>
      <c r="FI172" s="97"/>
      <c r="FJ172" s="97"/>
      <c r="FK172" s="97"/>
      <c r="FL172" s="97"/>
      <c r="FM172" s="97"/>
      <c r="FN172" s="97"/>
      <c r="FO172" s="97"/>
      <c r="FP172" s="97"/>
      <c r="FQ172" s="97"/>
      <c r="FR172" s="97"/>
      <c r="FS172" s="97"/>
      <c r="FT172" s="97"/>
      <c r="FU172" s="97"/>
      <c r="FV172" s="97"/>
      <c r="FW172" s="97"/>
      <c r="FX172" s="97"/>
      <c r="FY172" s="97"/>
      <c r="FZ172" s="97"/>
      <c r="GA172" s="97"/>
      <c r="GB172" s="97"/>
      <c r="GC172" s="97"/>
      <c r="GD172" s="97"/>
      <c r="GE172" s="97"/>
      <c r="GF172" s="97"/>
      <c r="GG172" s="97"/>
      <c r="GH172" s="97"/>
      <c r="GI172" s="97"/>
      <c r="GJ172" s="97"/>
      <c r="GK172" s="97"/>
      <c r="GL172" s="97"/>
      <c r="GM172" s="97"/>
      <c r="GN172" s="97"/>
      <c r="GO172" s="97"/>
      <c r="GP172" s="97"/>
      <c r="GQ172" s="97"/>
      <c r="GR172" s="97"/>
      <c r="GS172" s="97"/>
      <c r="GT172" s="97"/>
      <c r="GU172" s="97"/>
      <c r="GV172" s="97"/>
      <c r="GW172" s="97"/>
      <c r="GX172" s="97"/>
      <c r="GY172" s="97"/>
      <c r="GZ172" s="97"/>
      <c r="HA172" s="97"/>
      <c r="HB172" s="97"/>
      <c r="HC172" s="97"/>
      <c r="HD172" s="97"/>
      <c r="HE172" s="97"/>
      <c r="HF172" s="97"/>
      <c r="HG172" s="97"/>
      <c r="HH172" s="97"/>
      <c r="HI172" s="97"/>
      <c r="HJ172" s="97"/>
      <c r="HK172" s="97"/>
      <c r="HL172" s="97"/>
      <c r="HM172" s="97"/>
      <c r="HN172" s="97"/>
      <c r="HO172" s="97"/>
      <c r="HP172" s="97"/>
      <c r="HQ172" s="97"/>
      <c r="HR172" s="97"/>
      <c r="HS172" s="97"/>
      <c r="HT172" s="97"/>
      <c r="HU172" s="97"/>
      <c r="HV172" s="97"/>
      <c r="HW172" s="97"/>
      <c r="HX172" s="97"/>
      <c r="HY172" s="97"/>
      <c r="HZ172" s="97"/>
      <c r="IA172" s="97"/>
      <c r="IB172" s="97"/>
      <c r="IC172" s="97"/>
      <c r="ID172" s="97"/>
      <c r="IE172" s="97"/>
      <c r="IF172" s="97"/>
      <c r="IG172" s="97"/>
      <c r="IH172" s="97"/>
      <c r="II172" s="97"/>
      <c r="IJ172" s="97"/>
      <c r="IK172" s="97"/>
      <c r="IL172" s="97"/>
      <c r="IM172" s="97"/>
      <c r="IN172" s="97"/>
      <c r="IO172" s="97"/>
    </row>
    <row r="173" spans="1:249" x14ac:dyDescent="0.3">
      <c r="A173" s="38" t="s">
        <v>148</v>
      </c>
      <c r="C173" s="91" t="s">
        <v>224</v>
      </c>
      <c r="D173" s="69" t="s">
        <v>0</v>
      </c>
      <c r="E173" s="70">
        <v>1</v>
      </c>
      <c r="F173" s="115"/>
      <c r="G173" s="71">
        <f>E173*F173</f>
        <v>0</v>
      </c>
      <c r="H173" s="100"/>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c r="CS173" s="97"/>
      <c r="CT173" s="97"/>
      <c r="CU173" s="97"/>
      <c r="CV173" s="97"/>
      <c r="CW173" s="97"/>
      <c r="CX173" s="97"/>
      <c r="CY173" s="97"/>
      <c r="CZ173" s="97"/>
      <c r="DA173" s="97"/>
      <c r="DB173" s="97"/>
      <c r="DC173" s="97"/>
      <c r="DD173" s="97"/>
      <c r="DE173" s="97"/>
      <c r="DF173" s="97"/>
      <c r="DG173" s="97"/>
      <c r="DH173" s="97"/>
      <c r="DI173" s="97"/>
      <c r="DJ173" s="97"/>
      <c r="DK173" s="97"/>
      <c r="DL173" s="97"/>
      <c r="DM173" s="97"/>
      <c r="DN173" s="97"/>
      <c r="DO173" s="97"/>
      <c r="DP173" s="97"/>
      <c r="DQ173" s="97"/>
      <c r="DR173" s="97"/>
      <c r="DS173" s="97"/>
      <c r="DT173" s="97"/>
      <c r="DU173" s="97"/>
      <c r="DV173" s="97"/>
      <c r="DW173" s="97"/>
      <c r="DX173" s="97"/>
      <c r="DY173" s="97"/>
      <c r="DZ173" s="97"/>
      <c r="EA173" s="97"/>
      <c r="EB173" s="97"/>
      <c r="EC173" s="97"/>
      <c r="ED173" s="97"/>
      <c r="EE173" s="97"/>
      <c r="EF173" s="97"/>
      <c r="EG173" s="97"/>
      <c r="EH173" s="97"/>
      <c r="EI173" s="97"/>
      <c r="EJ173" s="97"/>
      <c r="EK173" s="97"/>
      <c r="EL173" s="97"/>
      <c r="EM173" s="97"/>
      <c r="EN173" s="97"/>
      <c r="EO173" s="97"/>
      <c r="EP173" s="97"/>
      <c r="EQ173" s="97"/>
      <c r="ER173" s="97"/>
      <c r="ES173" s="97"/>
      <c r="ET173" s="97"/>
      <c r="EU173" s="97"/>
      <c r="EV173" s="97"/>
      <c r="EW173" s="97"/>
      <c r="EX173" s="97"/>
      <c r="EY173" s="97"/>
      <c r="EZ173" s="97"/>
      <c r="FA173" s="97"/>
      <c r="FB173" s="97"/>
      <c r="FC173" s="97"/>
      <c r="FD173" s="97"/>
      <c r="FE173" s="97"/>
      <c r="FF173" s="97"/>
      <c r="FG173" s="97"/>
      <c r="FH173" s="97"/>
      <c r="FI173" s="97"/>
      <c r="FJ173" s="97"/>
      <c r="FK173" s="97"/>
      <c r="FL173" s="97"/>
      <c r="FM173" s="97"/>
      <c r="FN173" s="97"/>
      <c r="FO173" s="97"/>
      <c r="FP173" s="97"/>
      <c r="FQ173" s="97"/>
      <c r="FR173" s="97"/>
      <c r="FS173" s="97"/>
      <c r="FT173" s="97"/>
      <c r="FU173" s="97"/>
      <c r="FV173" s="97"/>
      <c r="FW173" s="97"/>
      <c r="FX173" s="97"/>
      <c r="FY173" s="97"/>
      <c r="FZ173" s="97"/>
      <c r="GA173" s="97"/>
      <c r="GB173" s="97"/>
      <c r="GC173" s="97"/>
      <c r="GD173" s="97"/>
      <c r="GE173" s="97"/>
      <c r="GF173" s="97"/>
      <c r="GG173" s="97"/>
      <c r="GH173" s="97"/>
      <c r="GI173" s="97"/>
      <c r="GJ173" s="97"/>
      <c r="GK173" s="97"/>
      <c r="GL173" s="97"/>
      <c r="GM173" s="97"/>
      <c r="GN173" s="97"/>
      <c r="GO173" s="97"/>
      <c r="GP173" s="97"/>
      <c r="GQ173" s="97"/>
      <c r="GR173" s="97"/>
      <c r="GS173" s="97"/>
      <c r="GT173" s="97"/>
      <c r="GU173" s="97"/>
      <c r="GV173" s="97"/>
      <c r="GW173" s="97"/>
      <c r="GX173" s="97"/>
      <c r="GY173" s="97"/>
      <c r="GZ173" s="97"/>
      <c r="HA173" s="97"/>
      <c r="HB173" s="97"/>
      <c r="HC173" s="97"/>
      <c r="HD173" s="97"/>
      <c r="HE173" s="97"/>
      <c r="HF173" s="97"/>
      <c r="HG173" s="97"/>
      <c r="HH173" s="97"/>
      <c r="HI173" s="97"/>
      <c r="HJ173" s="97"/>
      <c r="HK173" s="97"/>
      <c r="HL173" s="97"/>
      <c r="HM173" s="97"/>
      <c r="HN173" s="97"/>
      <c r="HO173" s="97"/>
      <c r="HP173" s="97"/>
      <c r="HQ173" s="97"/>
      <c r="HR173" s="97"/>
      <c r="HS173" s="97"/>
      <c r="HT173" s="97"/>
      <c r="HU173" s="97"/>
      <c r="HV173" s="97"/>
      <c r="HW173" s="97"/>
      <c r="HX173" s="97"/>
      <c r="HY173" s="97"/>
      <c r="HZ173" s="97"/>
      <c r="IA173" s="97"/>
      <c r="IB173" s="97"/>
      <c r="IC173" s="97"/>
      <c r="ID173" s="97"/>
      <c r="IE173" s="97"/>
      <c r="IF173" s="97"/>
      <c r="IG173" s="97"/>
      <c r="IH173" s="97"/>
      <c r="II173" s="97"/>
      <c r="IJ173" s="97"/>
      <c r="IK173" s="97"/>
      <c r="IL173" s="97"/>
      <c r="IM173" s="97"/>
      <c r="IN173" s="97"/>
      <c r="IO173" s="97"/>
    </row>
    <row r="174" spans="1:249" x14ac:dyDescent="0.3">
      <c r="C174" s="46"/>
      <c r="H174" s="100"/>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c r="CS174" s="97"/>
      <c r="CT174" s="97"/>
      <c r="CU174" s="97"/>
      <c r="CV174" s="97"/>
      <c r="CW174" s="97"/>
      <c r="CX174" s="97"/>
      <c r="CY174" s="97"/>
      <c r="CZ174" s="97"/>
      <c r="DA174" s="97"/>
      <c r="DB174" s="97"/>
      <c r="DC174" s="97"/>
      <c r="DD174" s="97"/>
      <c r="DE174" s="97"/>
      <c r="DF174" s="97"/>
      <c r="DG174" s="97"/>
      <c r="DH174" s="97"/>
      <c r="DI174" s="97"/>
      <c r="DJ174" s="97"/>
      <c r="DK174" s="97"/>
      <c r="DL174" s="97"/>
      <c r="DM174" s="97"/>
      <c r="DN174" s="97"/>
      <c r="DO174" s="97"/>
      <c r="DP174" s="97"/>
      <c r="DQ174" s="97"/>
      <c r="DR174" s="97"/>
      <c r="DS174" s="97"/>
      <c r="DT174" s="97"/>
      <c r="DU174" s="97"/>
      <c r="DV174" s="97"/>
      <c r="DW174" s="97"/>
      <c r="DX174" s="97"/>
      <c r="DY174" s="97"/>
      <c r="DZ174" s="97"/>
      <c r="EA174" s="97"/>
      <c r="EB174" s="97"/>
      <c r="EC174" s="97"/>
      <c r="ED174" s="97"/>
      <c r="EE174" s="97"/>
      <c r="EF174" s="97"/>
      <c r="EG174" s="97"/>
      <c r="EH174" s="97"/>
      <c r="EI174" s="97"/>
      <c r="EJ174" s="97"/>
      <c r="EK174" s="97"/>
      <c r="EL174" s="97"/>
      <c r="EM174" s="97"/>
      <c r="EN174" s="97"/>
      <c r="EO174" s="97"/>
      <c r="EP174" s="97"/>
      <c r="EQ174" s="97"/>
      <c r="ER174" s="97"/>
      <c r="ES174" s="97"/>
      <c r="ET174" s="97"/>
      <c r="EU174" s="97"/>
      <c r="EV174" s="97"/>
      <c r="EW174" s="97"/>
      <c r="EX174" s="97"/>
      <c r="EY174" s="97"/>
      <c r="EZ174" s="97"/>
      <c r="FA174" s="97"/>
      <c r="FB174" s="97"/>
      <c r="FC174" s="97"/>
      <c r="FD174" s="97"/>
      <c r="FE174" s="97"/>
      <c r="FF174" s="97"/>
      <c r="FG174" s="97"/>
      <c r="FH174" s="97"/>
      <c r="FI174" s="97"/>
      <c r="FJ174" s="97"/>
      <c r="FK174" s="97"/>
      <c r="FL174" s="97"/>
      <c r="FM174" s="97"/>
      <c r="FN174" s="97"/>
      <c r="FO174" s="97"/>
      <c r="FP174" s="97"/>
      <c r="FQ174" s="97"/>
      <c r="FR174" s="97"/>
      <c r="FS174" s="97"/>
      <c r="FT174" s="97"/>
      <c r="FU174" s="97"/>
      <c r="FV174" s="97"/>
      <c r="FW174" s="97"/>
      <c r="FX174" s="97"/>
      <c r="FY174" s="97"/>
      <c r="FZ174" s="97"/>
      <c r="GA174" s="97"/>
      <c r="GB174" s="97"/>
      <c r="GC174" s="97"/>
      <c r="GD174" s="97"/>
      <c r="GE174" s="97"/>
      <c r="GF174" s="97"/>
      <c r="GG174" s="97"/>
      <c r="GH174" s="97"/>
      <c r="GI174" s="97"/>
      <c r="GJ174" s="97"/>
      <c r="GK174" s="97"/>
      <c r="GL174" s="97"/>
      <c r="GM174" s="97"/>
      <c r="GN174" s="97"/>
      <c r="GO174" s="97"/>
      <c r="GP174" s="97"/>
      <c r="GQ174" s="97"/>
      <c r="GR174" s="97"/>
      <c r="GS174" s="97"/>
      <c r="GT174" s="97"/>
      <c r="GU174" s="97"/>
      <c r="GV174" s="97"/>
      <c r="GW174" s="97"/>
      <c r="GX174" s="97"/>
      <c r="GY174" s="97"/>
      <c r="GZ174" s="97"/>
      <c r="HA174" s="97"/>
      <c r="HB174" s="97"/>
      <c r="HC174" s="97"/>
      <c r="HD174" s="97"/>
      <c r="HE174" s="97"/>
      <c r="HF174" s="97"/>
      <c r="HG174" s="97"/>
      <c r="HH174" s="97"/>
      <c r="HI174" s="97"/>
      <c r="HJ174" s="97"/>
      <c r="HK174" s="97"/>
      <c r="HL174" s="97"/>
      <c r="HM174" s="97"/>
      <c r="HN174" s="97"/>
      <c r="HO174" s="97"/>
      <c r="HP174" s="97"/>
      <c r="HQ174" s="97"/>
      <c r="HR174" s="97"/>
      <c r="HS174" s="97"/>
      <c r="HT174" s="97"/>
      <c r="HU174" s="97"/>
      <c r="HV174" s="97"/>
      <c r="HW174" s="97"/>
      <c r="HX174" s="97"/>
      <c r="HY174" s="97"/>
      <c r="HZ174" s="97"/>
      <c r="IA174" s="97"/>
      <c r="IB174" s="97"/>
      <c r="IC174" s="97"/>
      <c r="ID174" s="97"/>
      <c r="IE174" s="97"/>
      <c r="IF174" s="97"/>
      <c r="IG174" s="97"/>
      <c r="IH174" s="97"/>
      <c r="II174" s="97"/>
      <c r="IJ174" s="97"/>
      <c r="IK174" s="97"/>
      <c r="IL174" s="97"/>
      <c r="IM174" s="97"/>
      <c r="IN174" s="97"/>
      <c r="IO174" s="97"/>
    </row>
    <row r="175" spans="1:249" x14ac:dyDescent="0.3">
      <c r="A175" s="38" t="s">
        <v>26</v>
      </c>
      <c r="B175" s="72" t="s">
        <v>145</v>
      </c>
      <c r="C175" s="109" t="s">
        <v>225</v>
      </c>
      <c r="H175" s="100"/>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c r="CS175" s="97"/>
      <c r="CT175" s="97"/>
      <c r="CU175" s="97"/>
      <c r="CV175" s="97"/>
      <c r="CW175" s="97"/>
      <c r="CX175" s="97"/>
      <c r="CY175" s="97"/>
      <c r="CZ175" s="97"/>
      <c r="DA175" s="97"/>
      <c r="DB175" s="97"/>
      <c r="DC175" s="97"/>
      <c r="DD175" s="97"/>
      <c r="DE175" s="97"/>
      <c r="DF175" s="97"/>
      <c r="DG175" s="97"/>
      <c r="DH175" s="97"/>
      <c r="DI175" s="97"/>
      <c r="DJ175" s="97"/>
      <c r="DK175" s="97"/>
      <c r="DL175" s="97"/>
      <c r="DM175" s="97"/>
      <c r="DN175" s="97"/>
      <c r="DO175" s="97"/>
      <c r="DP175" s="97"/>
      <c r="DQ175" s="97"/>
      <c r="DR175" s="97"/>
      <c r="DS175" s="97"/>
      <c r="DT175" s="97"/>
      <c r="DU175" s="97"/>
      <c r="DV175" s="97"/>
      <c r="DW175" s="97"/>
      <c r="DX175" s="97"/>
      <c r="DY175" s="97"/>
      <c r="DZ175" s="97"/>
      <c r="EA175" s="97"/>
      <c r="EB175" s="97"/>
      <c r="EC175" s="97"/>
      <c r="ED175" s="97"/>
      <c r="EE175" s="97"/>
      <c r="EF175" s="97"/>
      <c r="EG175" s="97"/>
      <c r="EH175" s="97"/>
      <c r="EI175" s="97"/>
      <c r="EJ175" s="97"/>
      <c r="EK175" s="97"/>
      <c r="EL175" s="97"/>
      <c r="EM175" s="97"/>
      <c r="EN175" s="97"/>
      <c r="EO175" s="97"/>
      <c r="EP175" s="97"/>
      <c r="EQ175" s="97"/>
      <c r="ER175" s="97"/>
      <c r="ES175" s="97"/>
      <c r="ET175" s="97"/>
      <c r="EU175" s="97"/>
      <c r="EV175" s="97"/>
      <c r="EW175" s="97"/>
      <c r="EX175" s="97"/>
      <c r="EY175" s="97"/>
      <c r="EZ175" s="97"/>
      <c r="FA175" s="97"/>
      <c r="FB175" s="97"/>
      <c r="FC175" s="97"/>
      <c r="FD175" s="97"/>
      <c r="FE175" s="97"/>
      <c r="FF175" s="97"/>
      <c r="FG175" s="97"/>
      <c r="FH175" s="97"/>
      <c r="FI175" s="97"/>
      <c r="FJ175" s="97"/>
      <c r="FK175" s="97"/>
      <c r="FL175" s="97"/>
      <c r="FM175" s="97"/>
      <c r="FN175" s="97"/>
      <c r="FO175" s="97"/>
      <c r="FP175" s="97"/>
      <c r="FQ175" s="97"/>
      <c r="FR175" s="97"/>
      <c r="FS175" s="97"/>
      <c r="FT175" s="97"/>
      <c r="FU175" s="97"/>
      <c r="FV175" s="97"/>
      <c r="FW175" s="97"/>
      <c r="FX175" s="97"/>
      <c r="FY175" s="97"/>
      <c r="FZ175" s="97"/>
      <c r="GA175" s="97"/>
      <c r="GB175" s="97"/>
      <c r="GC175" s="97"/>
      <c r="GD175" s="97"/>
      <c r="GE175" s="97"/>
      <c r="GF175" s="97"/>
      <c r="GG175" s="97"/>
      <c r="GH175" s="97"/>
      <c r="GI175" s="97"/>
      <c r="GJ175" s="97"/>
      <c r="GK175" s="97"/>
      <c r="GL175" s="97"/>
      <c r="GM175" s="97"/>
      <c r="GN175" s="97"/>
      <c r="GO175" s="97"/>
      <c r="GP175" s="97"/>
      <c r="GQ175" s="97"/>
      <c r="GR175" s="97"/>
      <c r="GS175" s="97"/>
      <c r="GT175" s="97"/>
      <c r="GU175" s="97"/>
      <c r="GV175" s="97"/>
      <c r="GW175" s="97"/>
      <c r="GX175" s="97"/>
      <c r="GY175" s="97"/>
      <c r="GZ175" s="97"/>
      <c r="HA175" s="97"/>
      <c r="HB175" s="97"/>
      <c r="HC175" s="97"/>
      <c r="HD175" s="97"/>
      <c r="HE175" s="97"/>
      <c r="HF175" s="97"/>
      <c r="HG175" s="97"/>
      <c r="HH175" s="97"/>
      <c r="HI175" s="97"/>
      <c r="HJ175" s="97"/>
      <c r="HK175" s="97"/>
      <c r="HL175" s="97"/>
      <c r="HM175" s="97"/>
      <c r="HN175" s="97"/>
      <c r="HO175" s="97"/>
      <c r="HP175" s="97"/>
      <c r="HQ175" s="97"/>
      <c r="HR175" s="97"/>
      <c r="HS175" s="97"/>
      <c r="HT175" s="97"/>
      <c r="HU175" s="97"/>
      <c r="HV175" s="97"/>
      <c r="HW175" s="97"/>
      <c r="HX175" s="97"/>
      <c r="HY175" s="97"/>
      <c r="HZ175" s="97"/>
      <c r="IA175" s="97"/>
      <c r="IB175" s="97"/>
      <c r="IC175" s="97"/>
      <c r="ID175" s="97"/>
      <c r="IE175" s="97"/>
      <c r="IF175" s="97"/>
      <c r="IG175" s="97"/>
      <c r="IH175" s="97"/>
      <c r="II175" s="97"/>
      <c r="IJ175" s="97"/>
      <c r="IK175" s="97"/>
      <c r="IL175" s="97"/>
      <c r="IM175" s="97"/>
      <c r="IN175" s="97"/>
      <c r="IO175" s="97"/>
    </row>
    <row r="176" spans="1:249" ht="141.75" customHeight="1" x14ac:dyDescent="0.3">
      <c r="C176" s="46" t="s">
        <v>226</v>
      </c>
      <c r="H176" s="100"/>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c r="CS176" s="97"/>
      <c r="CT176" s="97"/>
      <c r="CU176" s="97"/>
      <c r="CV176" s="97"/>
      <c r="CW176" s="97"/>
      <c r="CX176" s="97"/>
      <c r="CY176" s="97"/>
      <c r="CZ176" s="97"/>
      <c r="DA176" s="97"/>
      <c r="DB176" s="97"/>
      <c r="DC176" s="97"/>
      <c r="DD176" s="97"/>
      <c r="DE176" s="97"/>
      <c r="DF176" s="97"/>
      <c r="DG176" s="97"/>
      <c r="DH176" s="97"/>
      <c r="DI176" s="97"/>
      <c r="DJ176" s="97"/>
      <c r="DK176" s="97"/>
      <c r="DL176" s="97"/>
      <c r="DM176" s="97"/>
      <c r="DN176" s="97"/>
      <c r="DO176" s="97"/>
      <c r="DP176" s="97"/>
      <c r="DQ176" s="97"/>
      <c r="DR176" s="97"/>
      <c r="DS176" s="97"/>
      <c r="DT176" s="97"/>
      <c r="DU176" s="97"/>
      <c r="DV176" s="97"/>
      <c r="DW176" s="97"/>
      <c r="DX176" s="97"/>
      <c r="DY176" s="97"/>
      <c r="DZ176" s="97"/>
      <c r="EA176" s="97"/>
      <c r="EB176" s="97"/>
      <c r="EC176" s="97"/>
      <c r="ED176" s="97"/>
      <c r="EE176" s="97"/>
      <c r="EF176" s="97"/>
      <c r="EG176" s="97"/>
      <c r="EH176" s="97"/>
      <c r="EI176" s="97"/>
      <c r="EJ176" s="97"/>
      <c r="EK176" s="97"/>
      <c r="EL176" s="97"/>
      <c r="EM176" s="97"/>
      <c r="EN176" s="97"/>
      <c r="EO176" s="97"/>
      <c r="EP176" s="97"/>
      <c r="EQ176" s="97"/>
      <c r="ER176" s="97"/>
      <c r="ES176" s="97"/>
      <c r="ET176" s="97"/>
      <c r="EU176" s="97"/>
      <c r="EV176" s="97"/>
      <c r="EW176" s="97"/>
      <c r="EX176" s="97"/>
      <c r="EY176" s="97"/>
      <c r="EZ176" s="97"/>
      <c r="FA176" s="97"/>
      <c r="FB176" s="97"/>
      <c r="FC176" s="97"/>
      <c r="FD176" s="97"/>
      <c r="FE176" s="97"/>
      <c r="FF176" s="97"/>
      <c r="FG176" s="97"/>
      <c r="FH176" s="97"/>
      <c r="FI176" s="97"/>
      <c r="FJ176" s="97"/>
      <c r="FK176" s="97"/>
      <c r="FL176" s="97"/>
      <c r="FM176" s="97"/>
      <c r="FN176" s="97"/>
      <c r="FO176" s="97"/>
      <c r="FP176" s="97"/>
      <c r="FQ176" s="97"/>
      <c r="FR176" s="97"/>
      <c r="FS176" s="97"/>
      <c r="FT176" s="97"/>
      <c r="FU176" s="97"/>
      <c r="FV176" s="97"/>
      <c r="FW176" s="97"/>
      <c r="FX176" s="97"/>
      <c r="FY176" s="97"/>
      <c r="FZ176" s="97"/>
      <c r="GA176" s="97"/>
      <c r="GB176" s="97"/>
      <c r="GC176" s="97"/>
      <c r="GD176" s="97"/>
      <c r="GE176" s="97"/>
      <c r="GF176" s="97"/>
      <c r="GG176" s="97"/>
      <c r="GH176" s="97"/>
      <c r="GI176" s="97"/>
      <c r="GJ176" s="97"/>
      <c r="GK176" s="97"/>
      <c r="GL176" s="97"/>
      <c r="GM176" s="97"/>
      <c r="GN176" s="97"/>
      <c r="GO176" s="97"/>
      <c r="GP176" s="97"/>
      <c r="GQ176" s="97"/>
      <c r="GR176" s="97"/>
      <c r="GS176" s="97"/>
      <c r="GT176" s="97"/>
      <c r="GU176" s="97"/>
      <c r="GV176" s="97"/>
      <c r="GW176" s="97"/>
      <c r="GX176" s="97"/>
      <c r="GY176" s="97"/>
      <c r="GZ176" s="97"/>
      <c r="HA176" s="97"/>
      <c r="HB176" s="97"/>
      <c r="HC176" s="97"/>
      <c r="HD176" s="97"/>
      <c r="HE176" s="97"/>
      <c r="HF176" s="97"/>
      <c r="HG176" s="97"/>
      <c r="HH176" s="97"/>
      <c r="HI176" s="97"/>
      <c r="HJ176" s="97"/>
      <c r="HK176" s="97"/>
      <c r="HL176" s="97"/>
      <c r="HM176" s="97"/>
      <c r="HN176" s="97"/>
      <c r="HO176" s="97"/>
      <c r="HP176" s="97"/>
      <c r="HQ176" s="97"/>
      <c r="HR176" s="97"/>
      <c r="HS176" s="97"/>
      <c r="HT176" s="97"/>
      <c r="HU176" s="97"/>
      <c r="HV176" s="97"/>
      <c r="HW176" s="97"/>
      <c r="HX176" s="97"/>
      <c r="HY176" s="97"/>
      <c r="HZ176" s="97"/>
      <c r="IA176" s="97"/>
      <c r="IB176" s="97"/>
      <c r="IC176" s="97"/>
      <c r="ID176" s="97"/>
      <c r="IE176" s="97"/>
      <c r="IF176" s="97"/>
      <c r="IG176" s="97"/>
      <c r="IH176" s="97"/>
      <c r="II176" s="97"/>
      <c r="IJ176" s="97"/>
      <c r="IK176" s="97"/>
      <c r="IL176" s="97"/>
      <c r="IM176" s="97"/>
      <c r="IN176" s="97"/>
      <c r="IO176" s="97"/>
    </row>
    <row r="177" spans="1:249" x14ac:dyDescent="0.3">
      <c r="A177" s="38" t="s">
        <v>148</v>
      </c>
      <c r="C177" s="91" t="s">
        <v>227</v>
      </c>
      <c r="D177" s="69" t="s">
        <v>0</v>
      </c>
      <c r="E177" s="70">
        <v>1</v>
      </c>
      <c r="F177" s="115"/>
      <c r="G177" s="71">
        <f>E177*F177</f>
        <v>0</v>
      </c>
      <c r="H177" s="100"/>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c r="CS177" s="97"/>
      <c r="CT177" s="97"/>
      <c r="CU177" s="97"/>
      <c r="CV177" s="97"/>
      <c r="CW177" s="97"/>
      <c r="CX177" s="97"/>
      <c r="CY177" s="97"/>
      <c r="CZ177" s="97"/>
      <c r="DA177" s="97"/>
      <c r="DB177" s="97"/>
      <c r="DC177" s="97"/>
      <c r="DD177" s="97"/>
      <c r="DE177" s="97"/>
      <c r="DF177" s="97"/>
      <c r="DG177" s="97"/>
      <c r="DH177" s="97"/>
      <c r="DI177" s="97"/>
      <c r="DJ177" s="97"/>
      <c r="DK177" s="97"/>
      <c r="DL177" s="97"/>
      <c r="DM177" s="97"/>
      <c r="DN177" s="97"/>
      <c r="DO177" s="97"/>
      <c r="DP177" s="97"/>
      <c r="DQ177" s="97"/>
      <c r="DR177" s="97"/>
      <c r="DS177" s="97"/>
      <c r="DT177" s="97"/>
      <c r="DU177" s="97"/>
      <c r="DV177" s="97"/>
      <c r="DW177" s="97"/>
      <c r="DX177" s="97"/>
      <c r="DY177" s="97"/>
      <c r="DZ177" s="97"/>
      <c r="EA177" s="97"/>
      <c r="EB177" s="97"/>
      <c r="EC177" s="97"/>
      <c r="ED177" s="97"/>
      <c r="EE177" s="97"/>
      <c r="EF177" s="97"/>
      <c r="EG177" s="97"/>
      <c r="EH177" s="97"/>
      <c r="EI177" s="97"/>
      <c r="EJ177" s="97"/>
      <c r="EK177" s="97"/>
      <c r="EL177" s="97"/>
      <c r="EM177" s="97"/>
      <c r="EN177" s="97"/>
      <c r="EO177" s="97"/>
      <c r="EP177" s="97"/>
      <c r="EQ177" s="97"/>
      <c r="ER177" s="97"/>
      <c r="ES177" s="97"/>
      <c r="ET177" s="97"/>
      <c r="EU177" s="97"/>
      <c r="EV177" s="97"/>
      <c r="EW177" s="97"/>
      <c r="EX177" s="97"/>
      <c r="EY177" s="97"/>
      <c r="EZ177" s="97"/>
      <c r="FA177" s="97"/>
      <c r="FB177" s="97"/>
      <c r="FC177" s="97"/>
      <c r="FD177" s="97"/>
      <c r="FE177" s="97"/>
      <c r="FF177" s="97"/>
      <c r="FG177" s="97"/>
      <c r="FH177" s="97"/>
      <c r="FI177" s="97"/>
      <c r="FJ177" s="97"/>
      <c r="FK177" s="97"/>
      <c r="FL177" s="97"/>
      <c r="FM177" s="97"/>
      <c r="FN177" s="97"/>
      <c r="FO177" s="97"/>
      <c r="FP177" s="97"/>
      <c r="FQ177" s="97"/>
      <c r="FR177" s="97"/>
      <c r="FS177" s="97"/>
      <c r="FT177" s="97"/>
      <c r="FU177" s="97"/>
      <c r="FV177" s="97"/>
      <c r="FW177" s="97"/>
      <c r="FX177" s="97"/>
      <c r="FY177" s="97"/>
      <c r="FZ177" s="97"/>
      <c r="GA177" s="97"/>
      <c r="GB177" s="97"/>
      <c r="GC177" s="97"/>
      <c r="GD177" s="97"/>
      <c r="GE177" s="97"/>
      <c r="GF177" s="97"/>
      <c r="GG177" s="97"/>
      <c r="GH177" s="97"/>
      <c r="GI177" s="97"/>
      <c r="GJ177" s="97"/>
      <c r="GK177" s="97"/>
      <c r="GL177" s="97"/>
      <c r="GM177" s="97"/>
      <c r="GN177" s="97"/>
      <c r="GO177" s="97"/>
      <c r="GP177" s="97"/>
      <c r="GQ177" s="97"/>
      <c r="GR177" s="97"/>
      <c r="GS177" s="97"/>
      <c r="GT177" s="97"/>
      <c r="GU177" s="97"/>
      <c r="GV177" s="97"/>
      <c r="GW177" s="97"/>
      <c r="GX177" s="97"/>
      <c r="GY177" s="97"/>
      <c r="GZ177" s="97"/>
      <c r="HA177" s="97"/>
      <c r="HB177" s="97"/>
      <c r="HC177" s="97"/>
      <c r="HD177" s="97"/>
      <c r="HE177" s="97"/>
      <c r="HF177" s="97"/>
      <c r="HG177" s="97"/>
      <c r="HH177" s="97"/>
      <c r="HI177" s="97"/>
      <c r="HJ177" s="97"/>
      <c r="HK177" s="97"/>
      <c r="HL177" s="97"/>
      <c r="HM177" s="97"/>
      <c r="HN177" s="97"/>
      <c r="HO177" s="97"/>
      <c r="HP177" s="97"/>
      <c r="HQ177" s="97"/>
      <c r="HR177" s="97"/>
      <c r="HS177" s="97"/>
      <c r="HT177" s="97"/>
      <c r="HU177" s="97"/>
      <c r="HV177" s="97"/>
      <c r="HW177" s="97"/>
      <c r="HX177" s="97"/>
      <c r="HY177" s="97"/>
      <c r="HZ177" s="97"/>
      <c r="IA177" s="97"/>
      <c r="IB177" s="97"/>
      <c r="IC177" s="97"/>
      <c r="ID177" s="97"/>
      <c r="IE177" s="97"/>
      <c r="IF177" s="97"/>
      <c r="IG177" s="97"/>
      <c r="IH177" s="97"/>
      <c r="II177" s="97"/>
      <c r="IJ177" s="97"/>
      <c r="IK177" s="97"/>
      <c r="IL177" s="97"/>
      <c r="IM177" s="97"/>
      <c r="IN177" s="97"/>
      <c r="IO177" s="97"/>
    </row>
    <row r="178" spans="1:249" x14ac:dyDescent="0.3">
      <c r="C178" s="46"/>
      <c r="H178" s="100"/>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c r="CS178" s="97"/>
      <c r="CT178" s="97"/>
      <c r="CU178" s="97"/>
      <c r="CV178" s="97"/>
      <c r="CW178" s="97"/>
      <c r="CX178" s="97"/>
      <c r="CY178" s="97"/>
      <c r="CZ178" s="97"/>
      <c r="DA178" s="97"/>
      <c r="DB178" s="97"/>
      <c r="DC178" s="97"/>
      <c r="DD178" s="97"/>
      <c r="DE178" s="97"/>
      <c r="DF178" s="97"/>
      <c r="DG178" s="97"/>
      <c r="DH178" s="97"/>
      <c r="DI178" s="97"/>
      <c r="DJ178" s="97"/>
      <c r="DK178" s="97"/>
      <c r="DL178" s="97"/>
      <c r="DM178" s="97"/>
      <c r="DN178" s="97"/>
      <c r="DO178" s="97"/>
      <c r="DP178" s="97"/>
      <c r="DQ178" s="97"/>
      <c r="DR178" s="97"/>
      <c r="DS178" s="97"/>
      <c r="DT178" s="97"/>
      <c r="DU178" s="97"/>
      <c r="DV178" s="97"/>
      <c r="DW178" s="97"/>
      <c r="DX178" s="97"/>
      <c r="DY178" s="97"/>
      <c r="DZ178" s="97"/>
      <c r="EA178" s="97"/>
      <c r="EB178" s="97"/>
      <c r="EC178" s="97"/>
      <c r="ED178" s="97"/>
      <c r="EE178" s="97"/>
      <c r="EF178" s="97"/>
      <c r="EG178" s="97"/>
      <c r="EH178" s="97"/>
      <c r="EI178" s="97"/>
      <c r="EJ178" s="97"/>
      <c r="EK178" s="97"/>
      <c r="EL178" s="97"/>
      <c r="EM178" s="97"/>
      <c r="EN178" s="97"/>
      <c r="EO178" s="97"/>
      <c r="EP178" s="97"/>
      <c r="EQ178" s="97"/>
      <c r="ER178" s="97"/>
      <c r="ES178" s="97"/>
      <c r="ET178" s="97"/>
      <c r="EU178" s="97"/>
      <c r="EV178" s="97"/>
      <c r="EW178" s="97"/>
      <c r="EX178" s="97"/>
      <c r="EY178" s="97"/>
      <c r="EZ178" s="97"/>
      <c r="FA178" s="97"/>
      <c r="FB178" s="97"/>
      <c r="FC178" s="97"/>
      <c r="FD178" s="97"/>
      <c r="FE178" s="97"/>
      <c r="FF178" s="97"/>
      <c r="FG178" s="97"/>
      <c r="FH178" s="97"/>
      <c r="FI178" s="97"/>
      <c r="FJ178" s="97"/>
      <c r="FK178" s="97"/>
      <c r="FL178" s="97"/>
      <c r="FM178" s="97"/>
      <c r="FN178" s="97"/>
      <c r="FO178" s="97"/>
      <c r="FP178" s="97"/>
      <c r="FQ178" s="97"/>
      <c r="FR178" s="97"/>
      <c r="FS178" s="97"/>
      <c r="FT178" s="97"/>
      <c r="FU178" s="97"/>
      <c r="FV178" s="97"/>
      <c r="FW178" s="97"/>
      <c r="FX178" s="97"/>
      <c r="FY178" s="97"/>
      <c r="FZ178" s="97"/>
      <c r="GA178" s="97"/>
      <c r="GB178" s="97"/>
      <c r="GC178" s="97"/>
      <c r="GD178" s="97"/>
      <c r="GE178" s="97"/>
      <c r="GF178" s="97"/>
      <c r="GG178" s="97"/>
      <c r="GH178" s="97"/>
      <c r="GI178" s="97"/>
      <c r="GJ178" s="97"/>
      <c r="GK178" s="97"/>
      <c r="GL178" s="97"/>
      <c r="GM178" s="97"/>
      <c r="GN178" s="97"/>
      <c r="GO178" s="97"/>
      <c r="GP178" s="97"/>
      <c r="GQ178" s="97"/>
      <c r="GR178" s="97"/>
      <c r="GS178" s="97"/>
      <c r="GT178" s="97"/>
      <c r="GU178" s="97"/>
      <c r="GV178" s="97"/>
      <c r="GW178" s="97"/>
      <c r="GX178" s="97"/>
      <c r="GY178" s="97"/>
      <c r="GZ178" s="97"/>
      <c r="HA178" s="97"/>
      <c r="HB178" s="97"/>
      <c r="HC178" s="97"/>
      <c r="HD178" s="97"/>
      <c r="HE178" s="97"/>
      <c r="HF178" s="97"/>
      <c r="HG178" s="97"/>
      <c r="HH178" s="97"/>
      <c r="HI178" s="97"/>
      <c r="HJ178" s="97"/>
      <c r="HK178" s="97"/>
      <c r="HL178" s="97"/>
      <c r="HM178" s="97"/>
      <c r="HN178" s="97"/>
      <c r="HO178" s="97"/>
      <c r="HP178" s="97"/>
      <c r="HQ178" s="97"/>
      <c r="HR178" s="97"/>
      <c r="HS178" s="97"/>
      <c r="HT178" s="97"/>
      <c r="HU178" s="97"/>
      <c r="HV178" s="97"/>
      <c r="HW178" s="97"/>
      <c r="HX178" s="97"/>
      <c r="HY178" s="97"/>
      <c r="HZ178" s="97"/>
      <c r="IA178" s="97"/>
      <c r="IB178" s="97"/>
      <c r="IC178" s="97"/>
      <c r="ID178" s="97"/>
      <c r="IE178" s="97"/>
      <c r="IF178" s="97"/>
      <c r="IG178" s="97"/>
      <c r="IH178" s="97"/>
      <c r="II178" s="97"/>
      <c r="IJ178" s="97"/>
      <c r="IK178" s="97"/>
      <c r="IL178" s="97"/>
      <c r="IM178" s="97"/>
      <c r="IN178" s="97"/>
      <c r="IO178" s="97"/>
    </row>
    <row r="179" spans="1:249" x14ac:dyDescent="0.3">
      <c r="A179" s="38" t="s">
        <v>228</v>
      </c>
      <c r="B179" s="72" t="s">
        <v>149</v>
      </c>
      <c r="C179" s="109" t="s">
        <v>150</v>
      </c>
      <c r="H179" s="100"/>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c r="CS179" s="97"/>
      <c r="CT179" s="97"/>
      <c r="CU179" s="97"/>
      <c r="CV179" s="97"/>
      <c r="CW179" s="97"/>
      <c r="CX179" s="97"/>
      <c r="CY179" s="97"/>
      <c r="CZ179" s="97"/>
      <c r="DA179" s="97"/>
      <c r="DB179" s="97"/>
      <c r="DC179" s="97"/>
      <c r="DD179" s="97"/>
      <c r="DE179" s="97"/>
      <c r="DF179" s="97"/>
      <c r="DG179" s="97"/>
      <c r="DH179" s="97"/>
      <c r="DI179" s="97"/>
      <c r="DJ179" s="97"/>
      <c r="DK179" s="97"/>
      <c r="DL179" s="97"/>
      <c r="DM179" s="97"/>
      <c r="DN179" s="97"/>
      <c r="DO179" s="97"/>
      <c r="DP179" s="97"/>
      <c r="DQ179" s="97"/>
      <c r="DR179" s="97"/>
      <c r="DS179" s="97"/>
      <c r="DT179" s="97"/>
      <c r="DU179" s="97"/>
      <c r="DV179" s="97"/>
      <c r="DW179" s="97"/>
      <c r="DX179" s="97"/>
      <c r="DY179" s="97"/>
      <c r="DZ179" s="97"/>
      <c r="EA179" s="97"/>
      <c r="EB179" s="97"/>
      <c r="EC179" s="97"/>
      <c r="ED179" s="97"/>
      <c r="EE179" s="97"/>
      <c r="EF179" s="97"/>
      <c r="EG179" s="97"/>
      <c r="EH179" s="97"/>
      <c r="EI179" s="97"/>
      <c r="EJ179" s="97"/>
      <c r="EK179" s="97"/>
      <c r="EL179" s="97"/>
      <c r="EM179" s="97"/>
      <c r="EN179" s="97"/>
      <c r="EO179" s="97"/>
      <c r="EP179" s="97"/>
      <c r="EQ179" s="97"/>
      <c r="ER179" s="97"/>
      <c r="ES179" s="97"/>
      <c r="ET179" s="97"/>
      <c r="EU179" s="97"/>
      <c r="EV179" s="97"/>
      <c r="EW179" s="97"/>
      <c r="EX179" s="97"/>
      <c r="EY179" s="97"/>
      <c r="EZ179" s="97"/>
      <c r="FA179" s="97"/>
      <c r="FB179" s="97"/>
      <c r="FC179" s="97"/>
      <c r="FD179" s="97"/>
      <c r="FE179" s="97"/>
      <c r="FF179" s="97"/>
      <c r="FG179" s="97"/>
      <c r="FH179" s="97"/>
      <c r="FI179" s="97"/>
      <c r="FJ179" s="97"/>
      <c r="FK179" s="97"/>
      <c r="FL179" s="97"/>
      <c r="FM179" s="97"/>
      <c r="FN179" s="97"/>
      <c r="FO179" s="97"/>
      <c r="FP179" s="97"/>
      <c r="FQ179" s="97"/>
      <c r="FR179" s="97"/>
      <c r="FS179" s="97"/>
      <c r="FT179" s="97"/>
      <c r="FU179" s="97"/>
      <c r="FV179" s="97"/>
      <c r="FW179" s="97"/>
      <c r="FX179" s="97"/>
      <c r="FY179" s="97"/>
      <c r="FZ179" s="97"/>
      <c r="GA179" s="97"/>
      <c r="GB179" s="97"/>
      <c r="GC179" s="97"/>
      <c r="GD179" s="97"/>
      <c r="GE179" s="97"/>
      <c r="GF179" s="97"/>
      <c r="GG179" s="97"/>
      <c r="GH179" s="97"/>
      <c r="GI179" s="97"/>
      <c r="GJ179" s="97"/>
      <c r="GK179" s="97"/>
      <c r="GL179" s="97"/>
      <c r="GM179" s="97"/>
      <c r="GN179" s="97"/>
      <c r="GO179" s="97"/>
      <c r="GP179" s="97"/>
      <c r="GQ179" s="97"/>
      <c r="GR179" s="97"/>
      <c r="GS179" s="97"/>
      <c r="GT179" s="97"/>
      <c r="GU179" s="97"/>
      <c r="GV179" s="97"/>
      <c r="GW179" s="97"/>
      <c r="GX179" s="97"/>
      <c r="GY179" s="97"/>
      <c r="GZ179" s="97"/>
      <c r="HA179" s="97"/>
      <c r="HB179" s="97"/>
      <c r="HC179" s="97"/>
      <c r="HD179" s="97"/>
      <c r="HE179" s="97"/>
      <c r="HF179" s="97"/>
      <c r="HG179" s="97"/>
      <c r="HH179" s="97"/>
      <c r="HI179" s="97"/>
      <c r="HJ179" s="97"/>
      <c r="HK179" s="97"/>
      <c r="HL179" s="97"/>
      <c r="HM179" s="97"/>
      <c r="HN179" s="97"/>
      <c r="HO179" s="97"/>
      <c r="HP179" s="97"/>
      <c r="HQ179" s="97"/>
      <c r="HR179" s="97"/>
      <c r="HS179" s="97"/>
      <c r="HT179" s="97"/>
      <c r="HU179" s="97"/>
      <c r="HV179" s="97"/>
      <c r="HW179" s="97"/>
      <c r="HX179" s="97"/>
      <c r="HY179" s="97"/>
      <c r="HZ179" s="97"/>
      <c r="IA179" s="97"/>
      <c r="IB179" s="97"/>
      <c r="IC179" s="97"/>
      <c r="ID179" s="97"/>
      <c r="IE179" s="97"/>
      <c r="IF179" s="97"/>
      <c r="IG179" s="97"/>
      <c r="IH179" s="97"/>
      <c r="II179" s="97"/>
      <c r="IJ179" s="97"/>
      <c r="IK179" s="97"/>
      <c r="IL179" s="97"/>
      <c r="IM179" s="97"/>
      <c r="IN179" s="97"/>
      <c r="IO179" s="97"/>
    </row>
    <row r="180" spans="1:249" ht="201.75" customHeight="1" x14ac:dyDescent="0.3">
      <c r="C180" s="46" t="s">
        <v>151</v>
      </c>
      <c r="H180" s="100"/>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c r="CS180" s="97"/>
      <c r="CT180" s="97"/>
      <c r="CU180" s="97"/>
      <c r="CV180" s="97"/>
      <c r="CW180" s="97"/>
      <c r="CX180" s="97"/>
      <c r="CY180" s="97"/>
      <c r="CZ180" s="97"/>
      <c r="DA180" s="97"/>
      <c r="DB180" s="97"/>
      <c r="DC180" s="97"/>
      <c r="DD180" s="97"/>
      <c r="DE180" s="97"/>
      <c r="DF180" s="97"/>
      <c r="DG180" s="97"/>
      <c r="DH180" s="97"/>
      <c r="DI180" s="97"/>
      <c r="DJ180" s="97"/>
      <c r="DK180" s="97"/>
      <c r="DL180" s="97"/>
      <c r="DM180" s="97"/>
      <c r="DN180" s="97"/>
      <c r="DO180" s="97"/>
      <c r="DP180" s="97"/>
      <c r="DQ180" s="97"/>
      <c r="DR180" s="97"/>
      <c r="DS180" s="97"/>
      <c r="DT180" s="97"/>
      <c r="DU180" s="97"/>
      <c r="DV180" s="97"/>
      <c r="DW180" s="97"/>
      <c r="DX180" s="97"/>
      <c r="DY180" s="97"/>
      <c r="DZ180" s="97"/>
      <c r="EA180" s="97"/>
      <c r="EB180" s="97"/>
      <c r="EC180" s="97"/>
      <c r="ED180" s="97"/>
      <c r="EE180" s="97"/>
      <c r="EF180" s="97"/>
      <c r="EG180" s="97"/>
      <c r="EH180" s="97"/>
      <c r="EI180" s="97"/>
      <c r="EJ180" s="97"/>
      <c r="EK180" s="97"/>
      <c r="EL180" s="97"/>
      <c r="EM180" s="97"/>
      <c r="EN180" s="97"/>
      <c r="EO180" s="97"/>
      <c r="EP180" s="97"/>
      <c r="EQ180" s="97"/>
      <c r="ER180" s="97"/>
      <c r="ES180" s="97"/>
      <c r="ET180" s="97"/>
      <c r="EU180" s="97"/>
      <c r="EV180" s="97"/>
      <c r="EW180" s="97"/>
      <c r="EX180" s="97"/>
      <c r="EY180" s="97"/>
      <c r="EZ180" s="97"/>
      <c r="FA180" s="97"/>
      <c r="FB180" s="97"/>
      <c r="FC180" s="97"/>
      <c r="FD180" s="97"/>
      <c r="FE180" s="97"/>
      <c r="FF180" s="97"/>
      <c r="FG180" s="97"/>
      <c r="FH180" s="97"/>
      <c r="FI180" s="97"/>
      <c r="FJ180" s="97"/>
      <c r="FK180" s="97"/>
      <c r="FL180" s="97"/>
      <c r="FM180" s="97"/>
      <c r="FN180" s="97"/>
      <c r="FO180" s="97"/>
      <c r="FP180" s="97"/>
      <c r="FQ180" s="97"/>
      <c r="FR180" s="97"/>
      <c r="FS180" s="97"/>
      <c r="FT180" s="97"/>
      <c r="FU180" s="97"/>
      <c r="FV180" s="97"/>
      <c r="FW180" s="97"/>
      <c r="FX180" s="97"/>
      <c r="FY180" s="97"/>
      <c r="FZ180" s="97"/>
      <c r="GA180" s="97"/>
      <c r="GB180" s="97"/>
      <c r="GC180" s="97"/>
      <c r="GD180" s="97"/>
      <c r="GE180" s="97"/>
      <c r="GF180" s="97"/>
      <c r="GG180" s="97"/>
      <c r="GH180" s="97"/>
      <c r="GI180" s="97"/>
      <c r="GJ180" s="97"/>
      <c r="GK180" s="97"/>
      <c r="GL180" s="97"/>
      <c r="GM180" s="97"/>
      <c r="GN180" s="97"/>
      <c r="GO180" s="97"/>
      <c r="GP180" s="97"/>
      <c r="GQ180" s="97"/>
      <c r="GR180" s="97"/>
      <c r="GS180" s="97"/>
      <c r="GT180" s="97"/>
      <c r="GU180" s="97"/>
      <c r="GV180" s="97"/>
      <c r="GW180" s="97"/>
      <c r="GX180" s="97"/>
      <c r="GY180" s="97"/>
      <c r="GZ180" s="97"/>
      <c r="HA180" s="97"/>
      <c r="HB180" s="97"/>
      <c r="HC180" s="97"/>
      <c r="HD180" s="97"/>
      <c r="HE180" s="97"/>
      <c r="HF180" s="97"/>
      <c r="HG180" s="97"/>
      <c r="HH180" s="97"/>
      <c r="HI180" s="97"/>
      <c r="HJ180" s="97"/>
      <c r="HK180" s="97"/>
      <c r="HL180" s="97"/>
      <c r="HM180" s="97"/>
      <c r="HN180" s="97"/>
      <c r="HO180" s="97"/>
      <c r="HP180" s="97"/>
      <c r="HQ180" s="97"/>
      <c r="HR180" s="97"/>
      <c r="HS180" s="97"/>
      <c r="HT180" s="97"/>
      <c r="HU180" s="97"/>
      <c r="HV180" s="97"/>
      <c r="HW180" s="97"/>
      <c r="HX180" s="97"/>
      <c r="HY180" s="97"/>
      <c r="HZ180" s="97"/>
      <c r="IA180" s="97"/>
      <c r="IB180" s="97"/>
      <c r="IC180" s="97"/>
      <c r="ID180" s="97"/>
      <c r="IE180" s="97"/>
      <c r="IF180" s="97"/>
      <c r="IG180" s="97"/>
      <c r="IH180" s="97"/>
      <c r="II180" s="97"/>
      <c r="IJ180" s="97"/>
      <c r="IK180" s="97"/>
      <c r="IL180" s="97"/>
      <c r="IM180" s="97"/>
      <c r="IN180" s="97"/>
      <c r="IO180" s="97"/>
    </row>
    <row r="181" spans="1:249" ht="72" x14ac:dyDescent="0.3">
      <c r="C181" s="46" t="s">
        <v>152</v>
      </c>
      <c r="H181" s="100"/>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c r="CS181" s="97"/>
      <c r="CT181" s="97"/>
      <c r="CU181" s="97"/>
      <c r="CV181" s="97"/>
      <c r="CW181" s="97"/>
      <c r="CX181" s="97"/>
      <c r="CY181" s="97"/>
      <c r="CZ181" s="97"/>
      <c r="DA181" s="97"/>
      <c r="DB181" s="97"/>
      <c r="DC181" s="97"/>
      <c r="DD181" s="97"/>
      <c r="DE181" s="97"/>
      <c r="DF181" s="97"/>
      <c r="DG181" s="97"/>
      <c r="DH181" s="97"/>
      <c r="DI181" s="97"/>
      <c r="DJ181" s="97"/>
      <c r="DK181" s="97"/>
      <c r="DL181" s="97"/>
      <c r="DM181" s="97"/>
      <c r="DN181" s="97"/>
      <c r="DO181" s="97"/>
      <c r="DP181" s="97"/>
      <c r="DQ181" s="97"/>
      <c r="DR181" s="97"/>
      <c r="DS181" s="97"/>
      <c r="DT181" s="97"/>
      <c r="DU181" s="97"/>
      <c r="DV181" s="97"/>
      <c r="DW181" s="97"/>
      <c r="DX181" s="97"/>
      <c r="DY181" s="97"/>
      <c r="DZ181" s="97"/>
      <c r="EA181" s="97"/>
      <c r="EB181" s="97"/>
      <c r="EC181" s="97"/>
      <c r="ED181" s="97"/>
      <c r="EE181" s="97"/>
      <c r="EF181" s="97"/>
      <c r="EG181" s="97"/>
      <c r="EH181" s="97"/>
      <c r="EI181" s="97"/>
      <c r="EJ181" s="97"/>
      <c r="EK181" s="97"/>
      <c r="EL181" s="97"/>
      <c r="EM181" s="97"/>
      <c r="EN181" s="97"/>
      <c r="EO181" s="97"/>
      <c r="EP181" s="97"/>
      <c r="EQ181" s="97"/>
      <c r="ER181" s="97"/>
      <c r="ES181" s="97"/>
      <c r="ET181" s="97"/>
      <c r="EU181" s="97"/>
      <c r="EV181" s="97"/>
      <c r="EW181" s="97"/>
      <c r="EX181" s="97"/>
      <c r="EY181" s="97"/>
      <c r="EZ181" s="97"/>
      <c r="FA181" s="97"/>
      <c r="FB181" s="97"/>
      <c r="FC181" s="97"/>
      <c r="FD181" s="97"/>
      <c r="FE181" s="97"/>
      <c r="FF181" s="97"/>
      <c r="FG181" s="97"/>
      <c r="FH181" s="97"/>
      <c r="FI181" s="97"/>
      <c r="FJ181" s="97"/>
      <c r="FK181" s="97"/>
      <c r="FL181" s="97"/>
      <c r="FM181" s="97"/>
      <c r="FN181" s="97"/>
      <c r="FO181" s="97"/>
      <c r="FP181" s="97"/>
      <c r="FQ181" s="97"/>
      <c r="FR181" s="97"/>
      <c r="FS181" s="97"/>
      <c r="FT181" s="97"/>
      <c r="FU181" s="97"/>
      <c r="FV181" s="97"/>
      <c r="FW181" s="97"/>
      <c r="FX181" s="97"/>
      <c r="FY181" s="97"/>
      <c r="FZ181" s="97"/>
      <c r="GA181" s="97"/>
      <c r="GB181" s="97"/>
      <c r="GC181" s="97"/>
      <c r="GD181" s="97"/>
      <c r="GE181" s="97"/>
      <c r="GF181" s="97"/>
      <c r="GG181" s="97"/>
      <c r="GH181" s="97"/>
      <c r="GI181" s="97"/>
      <c r="GJ181" s="97"/>
      <c r="GK181" s="97"/>
      <c r="GL181" s="97"/>
      <c r="GM181" s="97"/>
      <c r="GN181" s="97"/>
      <c r="GO181" s="97"/>
      <c r="GP181" s="97"/>
      <c r="GQ181" s="97"/>
      <c r="GR181" s="97"/>
      <c r="GS181" s="97"/>
      <c r="GT181" s="97"/>
      <c r="GU181" s="97"/>
      <c r="GV181" s="97"/>
      <c r="GW181" s="97"/>
      <c r="GX181" s="97"/>
      <c r="GY181" s="97"/>
      <c r="GZ181" s="97"/>
      <c r="HA181" s="97"/>
      <c r="HB181" s="97"/>
      <c r="HC181" s="97"/>
      <c r="HD181" s="97"/>
      <c r="HE181" s="97"/>
      <c r="HF181" s="97"/>
      <c r="HG181" s="97"/>
      <c r="HH181" s="97"/>
      <c r="HI181" s="97"/>
      <c r="HJ181" s="97"/>
      <c r="HK181" s="97"/>
      <c r="HL181" s="97"/>
      <c r="HM181" s="97"/>
      <c r="HN181" s="97"/>
      <c r="HO181" s="97"/>
      <c r="HP181" s="97"/>
      <c r="HQ181" s="97"/>
      <c r="HR181" s="97"/>
      <c r="HS181" s="97"/>
      <c r="HT181" s="97"/>
      <c r="HU181" s="97"/>
      <c r="HV181" s="97"/>
      <c r="HW181" s="97"/>
      <c r="HX181" s="97"/>
      <c r="HY181" s="97"/>
      <c r="HZ181" s="97"/>
      <c r="IA181" s="97"/>
      <c r="IB181" s="97"/>
      <c r="IC181" s="97"/>
      <c r="ID181" s="97"/>
      <c r="IE181" s="97"/>
      <c r="IF181" s="97"/>
      <c r="IG181" s="97"/>
      <c r="IH181" s="97"/>
      <c r="II181" s="97"/>
      <c r="IJ181" s="97"/>
      <c r="IK181" s="97"/>
      <c r="IL181" s="97"/>
      <c r="IM181" s="97"/>
      <c r="IN181" s="97"/>
      <c r="IO181" s="97"/>
    </row>
    <row r="182" spans="1:249" ht="33.75" customHeight="1" x14ac:dyDescent="0.3">
      <c r="C182" s="46" t="s">
        <v>153</v>
      </c>
      <c r="H182" s="100"/>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c r="CS182" s="97"/>
      <c r="CT182" s="97"/>
      <c r="CU182" s="97"/>
      <c r="CV182" s="97"/>
      <c r="CW182" s="97"/>
      <c r="CX182" s="97"/>
      <c r="CY182" s="97"/>
      <c r="CZ182" s="97"/>
      <c r="DA182" s="97"/>
      <c r="DB182" s="97"/>
      <c r="DC182" s="97"/>
      <c r="DD182" s="97"/>
      <c r="DE182" s="97"/>
      <c r="DF182" s="97"/>
      <c r="DG182" s="97"/>
      <c r="DH182" s="97"/>
      <c r="DI182" s="97"/>
      <c r="DJ182" s="97"/>
      <c r="DK182" s="97"/>
      <c r="DL182" s="97"/>
      <c r="DM182" s="97"/>
      <c r="DN182" s="97"/>
      <c r="DO182" s="97"/>
      <c r="DP182" s="97"/>
      <c r="DQ182" s="97"/>
      <c r="DR182" s="97"/>
      <c r="DS182" s="97"/>
      <c r="DT182" s="97"/>
      <c r="DU182" s="97"/>
      <c r="DV182" s="97"/>
      <c r="DW182" s="97"/>
      <c r="DX182" s="97"/>
      <c r="DY182" s="97"/>
      <c r="DZ182" s="97"/>
      <c r="EA182" s="97"/>
      <c r="EB182" s="97"/>
      <c r="EC182" s="97"/>
      <c r="ED182" s="97"/>
      <c r="EE182" s="97"/>
      <c r="EF182" s="97"/>
      <c r="EG182" s="97"/>
      <c r="EH182" s="97"/>
      <c r="EI182" s="97"/>
      <c r="EJ182" s="97"/>
      <c r="EK182" s="97"/>
      <c r="EL182" s="97"/>
      <c r="EM182" s="97"/>
      <c r="EN182" s="97"/>
      <c r="EO182" s="97"/>
      <c r="EP182" s="97"/>
      <c r="EQ182" s="97"/>
      <c r="ER182" s="97"/>
      <c r="ES182" s="97"/>
      <c r="ET182" s="97"/>
      <c r="EU182" s="97"/>
      <c r="EV182" s="97"/>
      <c r="EW182" s="97"/>
      <c r="EX182" s="97"/>
      <c r="EY182" s="97"/>
      <c r="EZ182" s="97"/>
      <c r="FA182" s="97"/>
      <c r="FB182" s="97"/>
      <c r="FC182" s="97"/>
      <c r="FD182" s="97"/>
      <c r="FE182" s="97"/>
      <c r="FF182" s="97"/>
      <c r="FG182" s="97"/>
      <c r="FH182" s="97"/>
      <c r="FI182" s="97"/>
      <c r="FJ182" s="97"/>
      <c r="FK182" s="97"/>
      <c r="FL182" s="97"/>
      <c r="FM182" s="97"/>
      <c r="FN182" s="97"/>
      <c r="FO182" s="97"/>
      <c r="FP182" s="97"/>
      <c r="FQ182" s="97"/>
      <c r="FR182" s="97"/>
      <c r="FS182" s="97"/>
      <c r="FT182" s="97"/>
      <c r="FU182" s="97"/>
      <c r="FV182" s="97"/>
      <c r="FW182" s="97"/>
      <c r="FX182" s="97"/>
      <c r="FY182" s="97"/>
      <c r="FZ182" s="97"/>
      <c r="GA182" s="97"/>
      <c r="GB182" s="97"/>
      <c r="GC182" s="97"/>
      <c r="GD182" s="97"/>
      <c r="GE182" s="97"/>
      <c r="GF182" s="97"/>
      <c r="GG182" s="97"/>
      <c r="GH182" s="97"/>
      <c r="GI182" s="97"/>
      <c r="GJ182" s="97"/>
      <c r="GK182" s="97"/>
      <c r="GL182" s="97"/>
      <c r="GM182" s="97"/>
      <c r="GN182" s="97"/>
      <c r="GO182" s="97"/>
      <c r="GP182" s="97"/>
      <c r="GQ182" s="97"/>
      <c r="GR182" s="97"/>
      <c r="GS182" s="97"/>
      <c r="GT182" s="97"/>
      <c r="GU182" s="97"/>
      <c r="GV182" s="97"/>
      <c r="GW182" s="97"/>
      <c r="GX182" s="97"/>
      <c r="GY182" s="97"/>
      <c r="GZ182" s="97"/>
      <c r="HA182" s="97"/>
      <c r="HB182" s="97"/>
      <c r="HC182" s="97"/>
      <c r="HD182" s="97"/>
      <c r="HE182" s="97"/>
      <c r="HF182" s="97"/>
      <c r="HG182" s="97"/>
      <c r="HH182" s="97"/>
      <c r="HI182" s="97"/>
      <c r="HJ182" s="97"/>
      <c r="HK182" s="97"/>
      <c r="HL182" s="97"/>
      <c r="HM182" s="97"/>
      <c r="HN182" s="97"/>
      <c r="HO182" s="97"/>
      <c r="HP182" s="97"/>
      <c r="HQ182" s="97"/>
      <c r="HR182" s="97"/>
      <c r="HS182" s="97"/>
      <c r="HT182" s="97"/>
      <c r="HU182" s="97"/>
      <c r="HV182" s="97"/>
      <c r="HW182" s="97"/>
      <c r="HX182" s="97"/>
      <c r="HY182" s="97"/>
      <c r="HZ182" s="97"/>
      <c r="IA182" s="97"/>
      <c r="IB182" s="97"/>
      <c r="IC182" s="97"/>
      <c r="ID182" s="97"/>
      <c r="IE182" s="97"/>
      <c r="IF182" s="97"/>
      <c r="IG182" s="97"/>
      <c r="IH182" s="97"/>
      <c r="II182" s="97"/>
      <c r="IJ182" s="97"/>
      <c r="IK182" s="97"/>
      <c r="IL182" s="97"/>
      <c r="IM182" s="97"/>
      <c r="IN182" s="97"/>
      <c r="IO182" s="97"/>
    </row>
    <row r="183" spans="1:249" x14ac:dyDescent="0.3">
      <c r="A183" s="38" t="s">
        <v>229</v>
      </c>
      <c r="C183" s="91" t="s">
        <v>154</v>
      </c>
      <c r="D183" s="69" t="s">
        <v>0</v>
      </c>
      <c r="E183" s="70">
        <v>1</v>
      </c>
      <c r="F183" s="115"/>
      <c r="G183" s="71">
        <f>E183*F183</f>
        <v>0</v>
      </c>
      <c r="H183" s="100"/>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c r="CS183" s="97"/>
      <c r="CT183" s="97"/>
      <c r="CU183" s="97"/>
      <c r="CV183" s="97"/>
      <c r="CW183" s="97"/>
      <c r="CX183" s="97"/>
      <c r="CY183" s="97"/>
      <c r="CZ183" s="97"/>
      <c r="DA183" s="97"/>
      <c r="DB183" s="97"/>
      <c r="DC183" s="97"/>
      <c r="DD183" s="97"/>
      <c r="DE183" s="97"/>
      <c r="DF183" s="97"/>
      <c r="DG183" s="97"/>
      <c r="DH183" s="97"/>
      <c r="DI183" s="97"/>
      <c r="DJ183" s="97"/>
      <c r="DK183" s="97"/>
      <c r="DL183" s="97"/>
      <c r="DM183" s="97"/>
      <c r="DN183" s="97"/>
      <c r="DO183" s="97"/>
      <c r="DP183" s="97"/>
      <c r="DQ183" s="97"/>
      <c r="DR183" s="97"/>
      <c r="DS183" s="97"/>
      <c r="DT183" s="97"/>
      <c r="DU183" s="97"/>
      <c r="DV183" s="97"/>
      <c r="DW183" s="97"/>
      <c r="DX183" s="97"/>
      <c r="DY183" s="97"/>
      <c r="DZ183" s="97"/>
      <c r="EA183" s="97"/>
      <c r="EB183" s="97"/>
      <c r="EC183" s="97"/>
      <c r="ED183" s="97"/>
      <c r="EE183" s="97"/>
      <c r="EF183" s="97"/>
      <c r="EG183" s="97"/>
      <c r="EH183" s="97"/>
      <c r="EI183" s="97"/>
      <c r="EJ183" s="97"/>
      <c r="EK183" s="97"/>
      <c r="EL183" s="97"/>
      <c r="EM183" s="97"/>
      <c r="EN183" s="97"/>
      <c r="EO183" s="97"/>
      <c r="EP183" s="97"/>
      <c r="EQ183" s="97"/>
      <c r="ER183" s="97"/>
      <c r="ES183" s="97"/>
      <c r="ET183" s="97"/>
      <c r="EU183" s="97"/>
      <c r="EV183" s="97"/>
      <c r="EW183" s="97"/>
      <c r="EX183" s="97"/>
      <c r="EY183" s="97"/>
      <c r="EZ183" s="97"/>
      <c r="FA183" s="97"/>
      <c r="FB183" s="97"/>
      <c r="FC183" s="97"/>
      <c r="FD183" s="97"/>
      <c r="FE183" s="97"/>
      <c r="FF183" s="97"/>
      <c r="FG183" s="97"/>
      <c r="FH183" s="97"/>
      <c r="FI183" s="97"/>
      <c r="FJ183" s="97"/>
      <c r="FK183" s="97"/>
      <c r="FL183" s="97"/>
      <c r="FM183" s="97"/>
      <c r="FN183" s="97"/>
      <c r="FO183" s="97"/>
      <c r="FP183" s="97"/>
      <c r="FQ183" s="97"/>
      <c r="FR183" s="97"/>
      <c r="FS183" s="97"/>
      <c r="FT183" s="97"/>
      <c r="FU183" s="97"/>
      <c r="FV183" s="97"/>
      <c r="FW183" s="97"/>
      <c r="FX183" s="97"/>
      <c r="FY183" s="97"/>
      <c r="FZ183" s="97"/>
      <c r="GA183" s="97"/>
      <c r="GB183" s="97"/>
      <c r="GC183" s="97"/>
      <c r="GD183" s="97"/>
      <c r="GE183" s="97"/>
      <c r="GF183" s="97"/>
      <c r="GG183" s="97"/>
      <c r="GH183" s="97"/>
      <c r="GI183" s="97"/>
      <c r="GJ183" s="97"/>
      <c r="GK183" s="97"/>
      <c r="GL183" s="97"/>
      <c r="GM183" s="97"/>
      <c r="GN183" s="97"/>
      <c r="GO183" s="97"/>
      <c r="GP183" s="97"/>
      <c r="GQ183" s="97"/>
      <c r="GR183" s="97"/>
      <c r="GS183" s="97"/>
      <c r="GT183" s="97"/>
      <c r="GU183" s="97"/>
      <c r="GV183" s="97"/>
      <c r="GW183" s="97"/>
      <c r="GX183" s="97"/>
      <c r="GY183" s="97"/>
      <c r="GZ183" s="97"/>
      <c r="HA183" s="97"/>
      <c r="HB183" s="97"/>
      <c r="HC183" s="97"/>
      <c r="HD183" s="97"/>
      <c r="HE183" s="97"/>
      <c r="HF183" s="97"/>
      <c r="HG183" s="97"/>
      <c r="HH183" s="97"/>
      <c r="HI183" s="97"/>
      <c r="HJ183" s="97"/>
      <c r="HK183" s="97"/>
      <c r="HL183" s="97"/>
      <c r="HM183" s="97"/>
      <c r="HN183" s="97"/>
      <c r="HO183" s="97"/>
      <c r="HP183" s="97"/>
      <c r="HQ183" s="97"/>
      <c r="HR183" s="97"/>
      <c r="HS183" s="97"/>
      <c r="HT183" s="97"/>
      <c r="HU183" s="97"/>
      <c r="HV183" s="97"/>
      <c r="HW183" s="97"/>
      <c r="HX183" s="97"/>
      <c r="HY183" s="97"/>
      <c r="HZ183" s="97"/>
      <c r="IA183" s="97"/>
      <c r="IB183" s="97"/>
      <c r="IC183" s="97"/>
      <c r="ID183" s="97"/>
      <c r="IE183" s="97"/>
      <c r="IF183" s="97"/>
      <c r="IG183" s="97"/>
      <c r="IH183" s="97"/>
      <c r="II183" s="97"/>
      <c r="IJ183" s="97"/>
      <c r="IK183" s="97"/>
      <c r="IL183" s="97"/>
      <c r="IM183" s="97"/>
      <c r="IN183" s="97"/>
      <c r="IO183" s="97"/>
    </row>
    <row r="184" spans="1:249" x14ac:dyDescent="0.3">
      <c r="C184" s="110"/>
      <c r="D184" s="79"/>
      <c r="E184" s="76"/>
      <c r="F184" s="107"/>
      <c r="G184" s="78"/>
      <c r="H184" s="100"/>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c r="CS184" s="97"/>
      <c r="CT184" s="97"/>
      <c r="CU184" s="97"/>
      <c r="CV184" s="97"/>
      <c r="CW184" s="97"/>
      <c r="CX184" s="97"/>
      <c r="CY184" s="97"/>
      <c r="CZ184" s="97"/>
      <c r="DA184" s="97"/>
      <c r="DB184" s="97"/>
      <c r="DC184" s="97"/>
      <c r="DD184" s="97"/>
      <c r="DE184" s="97"/>
      <c r="DF184" s="97"/>
      <c r="DG184" s="97"/>
      <c r="DH184" s="97"/>
      <c r="DI184" s="97"/>
      <c r="DJ184" s="97"/>
      <c r="DK184" s="97"/>
      <c r="DL184" s="97"/>
      <c r="DM184" s="97"/>
      <c r="DN184" s="97"/>
      <c r="DO184" s="97"/>
      <c r="DP184" s="97"/>
      <c r="DQ184" s="97"/>
      <c r="DR184" s="97"/>
      <c r="DS184" s="97"/>
      <c r="DT184" s="97"/>
      <c r="DU184" s="97"/>
      <c r="DV184" s="97"/>
      <c r="DW184" s="97"/>
      <c r="DX184" s="97"/>
      <c r="DY184" s="97"/>
      <c r="DZ184" s="97"/>
      <c r="EA184" s="97"/>
      <c r="EB184" s="97"/>
      <c r="EC184" s="97"/>
      <c r="ED184" s="97"/>
      <c r="EE184" s="97"/>
      <c r="EF184" s="97"/>
      <c r="EG184" s="97"/>
      <c r="EH184" s="97"/>
      <c r="EI184" s="97"/>
      <c r="EJ184" s="97"/>
      <c r="EK184" s="97"/>
      <c r="EL184" s="97"/>
      <c r="EM184" s="97"/>
      <c r="EN184" s="97"/>
      <c r="EO184" s="97"/>
      <c r="EP184" s="97"/>
      <c r="EQ184" s="97"/>
      <c r="ER184" s="97"/>
      <c r="ES184" s="97"/>
      <c r="ET184" s="97"/>
      <c r="EU184" s="97"/>
      <c r="EV184" s="97"/>
      <c r="EW184" s="97"/>
      <c r="EX184" s="97"/>
      <c r="EY184" s="97"/>
      <c r="EZ184" s="97"/>
      <c r="FA184" s="97"/>
      <c r="FB184" s="97"/>
      <c r="FC184" s="97"/>
      <c r="FD184" s="97"/>
      <c r="FE184" s="97"/>
      <c r="FF184" s="97"/>
      <c r="FG184" s="97"/>
      <c r="FH184" s="97"/>
      <c r="FI184" s="97"/>
      <c r="FJ184" s="97"/>
      <c r="FK184" s="97"/>
      <c r="FL184" s="97"/>
      <c r="FM184" s="97"/>
      <c r="FN184" s="97"/>
      <c r="FO184" s="97"/>
      <c r="FP184" s="97"/>
      <c r="FQ184" s="97"/>
      <c r="FR184" s="97"/>
      <c r="FS184" s="97"/>
      <c r="FT184" s="97"/>
      <c r="FU184" s="97"/>
      <c r="FV184" s="97"/>
      <c r="FW184" s="97"/>
      <c r="FX184" s="97"/>
      <c r="FY184" s="97"/>
      <c r="FZ184" s="97"/>
      <c r="GA184" s="97"/>
      <c r="GB184" s="97"/>
      <c r="GC184" s="97"/>
      <c r="GD184" s="97"/>
      <c r="GE184" s="97"/>
      <c r="GF184" s="97"/>
      <c r="GG184" s="97"/>
      <c r="GH184" s="97"/>
      <c r="GI184" s="97"/>
      <c r="GJ184" s="97"/>
      <c r="GK184" s="97"/>
      <c r="GL184" s="97"/>
      <c r="GM184" s="97"/>
      <c r="GN184" s="97"/>
      <c r="GO184" s="97"/>
      <c r="GP184" s="97"/>
      <c r="GQ184" s="97"/>
      <c r="GR184" s="97"/>
      <c r="GS184" s="97"/>
      <c r="GT184" s="97"/>
      <c r="GU184" s="97"/>
      <c r="GV184" s="97"/>
      <c r="GW184" s="97"/>
      <c r="GX184" s="97"/>
      <c r="GY184" s="97"/>
      <c r="GZ184" s="97"/>
      <c r="HA184" s="97"/>
      <c r="HB184" s="97"/>
      <c r="HC184" s="97"/>
      <c r="HD184" s="97"/>
      <c r="HE184" s="97"/>
      <c r="HF184" s="97"/>
      <c r="HG184" s="97"/>
      <c r="HH184" s="97"/>
      <c r="HI184" s="97"/>
      <c r="HJ184" s="97"/>
      <c r="HK184" s="97"/>
      <c r="HL184" s="97"/>
      <c r="HM184" s="97"/>
      <c r="HN184" s="97"/>
      <c r="HO184" s="97"/>
      <c r="HP184" s="97"/>
      <c r="HQ184" s="97"/>
      <c r="HR184" s="97"/>
      <c r="HS184" s="97"/>
      <c r="HT184" s="97"/>
      <c r="HU184" s="97"/>
      <c r="HV184" s="97"/>
      <c r="HW184" s="97"/>
      <c r="HX184" s="97"/>
      <c r="HY184" s="97"/>
      <c r="HZ184" s="97"/>
      <c r="IA184" s="97"/>
      <c r="IB184" s="97"/>
      <c r="IC184" s="97"/>
      <c r="ID184" s="97"/>
      <c r="IE184" s="97"/>
      <c r="IF184" s="97"/>
      <c r="IG184" s="97"/>
      <c r="IH184" s="97"/>
      <c r="II184" s="97"/>
      <c r="IJ184" s="97"/>
      <c r="IK184" s="97"/>
      <c r="IL184" s="97"/>
      <c r="IM184" s="97"/>
      <c r="IN184" s="97"/>
      <c r="IO184" s="97"/>
    </row>
    <row r="185" spans="1:249" ht="15" thickBot="1" x14ac:dyDescent="0.35">
      <c r="A185" s="80"/>
      <c r="B185" s="81"/>
      <c r="C185" s="82" t="s">
        <v>158</v>
      </c>
      <c r="D185" s="83"/>
      <c r="E185" s="84"/>
      <c r="F185" s="85"/>
      <c r="G185" s="86">
        <f>SUM(G168:G183)</f>
        <v>0</v>
      </c>
    </row>
    <row r="186" spans="1:249" ht="15" thickTop="1" x14ac:dyDescent="0.3">
      <c r="C186" s="46"/>
      <c r="H186" s="100"/>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c r="CS186" s="97"/>
      <c r="CT186" s="97"/>
      <c r="CU186" s="97"/>
      <c r="CV186" s="97"/>
      <c r="CW186" s="97"/>
      <c r="CX186" s="97"/>
      <c r="CY186" s="97"/>
      <c r="CZ186" s="97"/>
      <c r="DA186" s="97"/>
      <c r="DB186" s="97"/>
      <c r="DC186" s="97"/>
      <c r="DD186" s="97"/>
      <c r="DE186" s="97"/>
      <c r="DF186" s="97"/>
      <c r="DG186" s="97"/>
      <c r="DH186" s="97"/>
      <c r="DI186" s="97"/>
      <c r="DJ186" s="97"/>
      <c r="DK186" s="97"/>
      <c r="DL186" s="97"/>
      <c r="DM186" s="97"/>
      <c r="DN186" s="97"/>
      <c r="DO186" s="97"/>
      <c r="DP186" s="97"/>
      <c r="DQ186" s="97"/>
      <c r="DR186" s="97"/>
      <c r="DS186" s="97"/>
      <c r="DT186" s="97"/>
      <c r="DU186" s="97"/>
      <c r="DV186" s="97"/>
      <c r="DW186" s="97"/>
      <c r="DX186" s="97"/>
      <c r="DY186" s="97"/>
      <c r="DZ186" s="97"/>
      <c r="EA186" s="97"/>
      <c r="EB186" s="97"/>
      <c r="EC186" s="97"/>
      <c r="ED186" s="97"/>
      <c r="EE186" s="97"/>
      <c r="EF186" s="97"/>
      <c r="EG186" s="97"/>
      <c r="EH186" s="97"/>
      <c r="EI186" s="97"/>
      <c r="EJ186" s="97"/>
      <c r="EK186" s="97"/>
      <c r="EL186" s="97"/>
      <c r="EM186" s="97"/>
      <c r="EN186" s="97"/>
      <c r="EO186" s="97"/>
      <c r="EP186" s="97"/>
      <c r="EQ186" s="97"/>
      <c r="ER186" s="97"/>
      <c r="ES186" s="97"/>
      <c r="ET186" s="97"/>
      <c r="EU186" s="97"/>
      <c r="EV186" s="97"/>
      <c r="EW186" s="97"/>
      <c r="EX186" s="97"/>
      <c r="EY186" s="97"/>
      <c r="EZ186" s="97"/>
      <c r="FA186" s="97"/>
      <c r="FB186" s="97"/>
      <c r="FC186" s="97"/>
      <c r="FD186" s="97"/>
      <c r="FE186" s="97"/>
      <c r="FF186" s="97"/>
      <c r="FG186" s="97"/>
      <c r="FH186" s="97"/>
      <c r="FI186" s="97"/>
      <c r="FJ186" s="97"/>
      <c r="FK186" s="97"/>
      <c r="FL186" s="97"/>
      <c r="FM186" s="97"/>
      <c r="FN186" s="97"/>
      <c r="FO186" s="97"/>
      <c r="FP186" s="97"/>
      <c r="FQ186" s="97"/>
      <c r="FR186" s="97"/>
      <c r="FS186" s="97"/>
      <c r="FT186" s="97"/>
      <c r="FU186" s="97"/>
      <c r="FV186" s="97"/>
      <c r="FW186" s="97"/>
      <c r="FX186" s="97"/>
      <c r="FY186" s="97"/>
      <c r="FZ186" s="97"/>
      <c r="GA186" s="97"/>
      <c r="GB186" s="97"/>
      <c r="GC186" s="97"/>
      <c r="GD186" s="97"/>
      <c r="GE186" s="97"/>
      <c r="GF186" s="97"/>
      <c r="GG186" s="97"/>
      <c r="GH186" s="97"/>
      <c r="GI186" s="97"/>
      <c r="GJ186" s="97"/>
      <c r="GK186" s="97"/>
      <c r="GL186" s="97"/>
      <c r="GM186" s="97"/>
      <c r="GN186" s="97"/>
      <c r="GO186" s="97"/>
      <c r="GP186" s="97"/>
      <c r="GQ186" s="97"/>
      <c r="GR186" s="97"/>
      <c r="GS186" s="97"/>
      <c r="GT186" s="97"/>
      <c r="GU186" s="97"/>
      <c r="GV186" s="97"/>
      <c r="GW186" s="97"/>
      <c r="GX186" s="97"/>
      <c r="GY186" s="97"/>
      <c r="GZ186" s="97"/>
      <c r="HA186" s="97"/>
      <c r="HB186" s="97"/>
      <c r="HC186" s="97"/>
      <c r="HD186" s="97"/>
      <c r="HE186" s="97"/>
      <c r="HF186" s="97"/>
      <c r="HG186" s="97"/>
      <c r="HH186" s="97"/>
      <c r="HI186" s="97"/>
      <c r="HJ186" s="97"/>
      <c r="HK186" s="97"/>
      <c r="HL186" s="97"/>
      <c r="HM186" s="97"/>
      <c r="HN186" s="97"/>
      <c r="HO186" s="97"/>
      <c r="HP186" s="97"/>
      <c r="HQ186" s="97"/>
      <c r="HR186" s="97"/>
      <c r="HS186" s="97"/>
      <c r="HT186" s="97"/>
      <c r="HU186" s="97"/>
      <c r="HV186" s="97"/>
      <c r="HW186" s="97"/>
      <c r="HX186" s="97"/>
      <c r="HY186" s="97"/>
      <c r="HZ186" s="97"/>
      <c r="IA186" s="97"/>
      <c r="IB186" s="97"/>
      <c r="IC186" s="97"/>
      <c r="ID186" s="97"/>
      <c r="IE186" s="97"/>
      <c r="IF186" s="97"/>
      <c r="IG186" s="97"/>
      <c r="IH186" s="97"/>
      <c r="II186" s="97"/>
      <c r="IJ186" s="97"/>
      <c r="IK186" s="97"/>
      <c r="IL186" s="97"/>
      <c r="IM186" s="97"/>
      <c r="IN186" s="97"/>
      <c r="IO186" s="97"/>
    </row>
    <row r="187" spans="1:249" x14ac:dyDescent="0.3">
      <c r="A187" s="47" t="s">
        <v>160</v>
      </c>
      <c r="B187" s="48"/>
      <c r="C187" s="49" t="s">
        <v>161</v>
      </c>
      <c r="D187" s="50"/>
      <c r="E187" s="51"/>
      <c r="F187" s="52"/>
      <c r="G187" s="53"/>
      <c r="H187" s="100"/>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c r="CS187" s="97"/>
      <c r="CT187" s="97"/>
      <c r="CU187" s="97"/>
      <c r="CV187" s="97"/>
      <c r="CW187" s="97"/>
      <c r="CX187" s="97"/>
      <c r="CY187" s="97"/>
      <c r="CZ187" s="97"/>
      <c r="DA187" s="97"/>
      <c r="DB187" s="97"/>
      <c r="DC187" s="97"/>
      <c r="DD187" s="97"/>
      <c r="DE187" s="97"/>
      <c r="DF187" s="97"/>
      <c r="DG187" s="97"/>
      <c r="DH187" s="97"/>
      <c r="DI187" s="97"/>
      <c r="DJ187" s="97"/>
      <c r="DK187" s="97"/>
      <c r="DL187" s="97"/>
      <c r="DM187" s="97"/>
      <c r="DN187" s="97"/>
      <c r="DO187" s="97"/>
      <c r="DP187" s="97"/>
      <c r="DQ187" s="97"/>
      <c r="DR187" s="97"/>
      <c r="DS187" s="97"/>
      <c r="DT187" s="97"/>
      <c r="DU187" s="97"/>
      <c r="DV187" s="97"/>
      <c r="DW187" s="97"/>
      <c r="DX187" s="97"/>
      <c r="DY187" s="97"/>
      <c r="DZ187" s="97"/>
      <c r="EA187" s="97"/>
      <c r="EB187" s="97"/>
      <c r="EC187" s="97"/>
      <c r="ED187" s="97"/>
      <c r="EE187" s="97"/>
      <c r="EF187" s="97"/>
      <c r="EG187" s="97"/>
      <c r="EH187" s="97"/>
      <c r="EI187" s="97"/>
      <c r="EJ187" s="97"/>
      <c r="EK187" s="97"/>
      <c r="EL187" s="97"/>
      <c r="EM187" s="97"/>
      <c r="EN187" s="97"/>
      <c r="EO187" s="97"/>
      <c r="EP187" s="97"/>
      <c r="EQ187" s="97"/>
      <c r="ER187" s="97"/>
      <c r="ES187" s="97"/>
      <c r="ET187" s="97"/>
      <c r="EU187" s="97"/>
      <c r="EV187" s="97"/>
      <c r="EW187" s="97"/>
      <c r="EX187" s="97"/>
      <c r="EY187" s="97"/>
      <c r="EZ187" s="97"/>
      <c r="FA187" s="97"/>
      <c r="FB187" s="97"/>
      <c r="FC187" s="97"/>
      <c r="FD187" s="97"/>
      <c r="FE187" s="97"/>
      <c r="FF187" s="97"/>
      <c r="FG187" s="97"/>
      <c r="FH187" s="97"/>
      <c r="FI187" s="97"/>
      <c r="FJ187" s="97"/>
      <c r="FK187" s="97"/>
      <c r="FL187" s="97"/>
      <c r="FM187" s="97"/>
      <c r="FN187" s="97"/>
      <c r="FO187" s="97"/>
      <c r="FP187" s="97"/>
      <c r="FQ187" s="97"/>
      <c r="FR187" s="97"/>
      <c r="FS187" s="97"/>
      <c r="FT187" s="97"/>
      <c r="FU187" s="97"/>
      <c r="FV187" s="97"/>
      <c r="FW187" s="97"/>
      <c r="FX187" s="97"/>
      <c r="FY187" s="97"/>
      <c r="FZ187" s="97"/>
      <c r="GA187" s="97"/>
      <c r="GB187" s="97"/>
      <c r="GC187" s="97"/>
      <c r="GD187" s="97"/>
      <c r="GE187" s="97"/>
      <c r="GF187" s="97"/>
      <c r="GG187" s="97"/>
      <c r="GH187" s="97"/>
      <c r="GI187" s="97"/>
      <c r="GJ187" s="97"/>
      <c r="GK187" s="97"/>
      <c r="GL187" s="97"/>
      <c r="GM187" s="97"/>
      <c r="GN187" s="97"/>
      <c r="GO187" s="97"/>
      <c r="GP187" s="97"/>
      <c r="GQ187" s="97"/>
      <c r="GR187" s="97"/>
      <c r="GS187" s="97"/>
      <c r="GT187" s="97"/>
      <c r="GU187" s="97"/>
      <c r="GV187" s="97"/>
      <c r="GW187" s="97"/>
      <c r="GX187" s="97"/>
      <c r="GY187" s="97"/>
      <c r="GZ187" s="97"/>
      <c r="HA187" s="97"/>
      <c r="HB187" s="97"/>
      <c r="HC187" s="97"/>
      <c r="HD187" s="97"/>
      <c r="HE187" s="97"/>
      <c r="HF187" s="97"/>
      <c r="HG187" s="97"/>
      <c r="HH187" s="97"/>
      <c r="HI187" s="97"/>
      <c r="HJ187" s="97"/>
      <c r="HK187" s="97"/>
      <c r="HL187" s="97"/>
      <c r="HM187" s="97"/>
      <c r="HN187" s="97"/>
      <c r="HO187" s="97"/>
      <c r="HP187" s="97"/>
      <c r="HQ187" s="97"/>
      <c r="HR187" s="97"/>
      <c r="HS187" s="97"/>
      <c r="HT187" s="97"/>
      <c r="HU187" s="97"/>
      <c r="HV187" s="97"/>
      <c r="HW187" s="97"/>
      <c r="HX187" s="97"/>
      <c r="HY187" s="97"/>
      <c r="HZ187" s="97"/>
      <c r="IA187" s="97"/>
      <c r="IB187" s="97"/>
      <c r="IC187" s="97"/>
      <c r="ID187" s="97"/>
      <c r="IE187" s="97"/>
      <c r="IF187" s="97"/>
      <c r="IG187" s="97"/>
      <c r="IH187" s="97"/>
      <c r="II187" s="97"/>
      <c r="IJ187" s="97"/>
      <c r="IK187" s="97"/>
      <c r="IL187" s="97"/>
      <c r="IM187" s="97"/>
      <c r="IN187" s="97"/>
      <c r="IO187" s="97"/>
    </row>
    <row r="188" spans="1:249" x14ac:dyDescent="0.3">
      <c r="H188" s="100"/>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c r="CT188" s="97"/>
      <c r="CU188" s="97"/>
      <c r="CV188" s="97"/>
      <c r="CW188" s="97"/>
      <c r="CX188" s="97"/>
      <c r="CY188" s="97"/>
      <c r="CZ188" s="97"/>
      <c r="DA188" s="97"/>
      <c r="DB188" s="97"/>
      <c r="DC188" s="97"/>
      <c r="DD188" s="97"/>
      <c r="DE188" s="97"/>
      <c r="DF188" s="97"/>
      <c r="DG188" s="97"/>
      <c r="DH188" s="97"/>
      <c r="DI188" s="97"/>
      <c r="DJ188" s="97"/>
      <c r="DK188" s="97"/>
      <c r="DL188" s="97"/>
      <c r="DM188" s="97"/>
      <c r="DN188" s="97"/>
      <c r="DO188" s="97"/>
      <c r="DP188" s="97"/>
      <c r="DQ188" s="97"/>
      <c r="DR188" s="97"/>
      <c r="DS188" s="97"/>
      <c r="DT188" s="97"/>
      <c r="DU188" s="97"/>
      <c r="DV188" s="97"/>
      <c r="DW188" s="97"/>
      <c r="DX188" s="97"/>
      <c r="DY188" s="97"/>
      <c r="DZ188" s="97"/>
      <c r="EA188" s="97"/>
      <c r="EB188" s="97"/>
      <c r="EC188" s="97"/>
      <c r="ED188" s="97"/>
      <c r="EE188" s="97"/>
      <c r="EF188" s="97"/>
      <c r="EG188" s="97"/>
      <c r="EH188" s="97"/>
      <c r="EI188" s="97"/>
      <c r="EJ188" s="97"/>
      <c r="EK188" s="97"/>
      <c r="EL188" s="97"/>
      <c r="EM188" s="97"/>
      <c r="EN188" s="97"/>
      <c r="EO188" s="97"/>
      <c r="EP188" s="97"/>
      <c r="EQ188" s="97"/>
      <c r="ER188" s="97"/>
      <c r="ES188" s="97"/>
      <c r="ET188" s="97"/>
      <c r="EU188" s="97"/>
      <c r="EV188" s="97"/>
      <c r="EW188" s="97"/>
      <c r="EX188" s="97"/>
      <c r="EY188" s="97"/>
      <c r="EZ188" s="97"/>
      <c r="FA188" s="97"/>
      <c r="FB188" s="97"/>
      <c r="FC188" s="97"/>
      <c r="FD188" s="97"/>
      <c r="FE188" s="97"/>
      <c r="FF188" s="97"/>
      <c r="FG188" s="97"/>
      <c r="FH188" s="97"/>
      <c r="FI188" s="97"/>
      <c r="FJ188" s="97"/>
      <c r="FK188" s="97"/>
      <c r="FL188" s="97"/>
      <c r="FM188" s="97"/>
      <c r="FN188" s="97"/>
      <c r="FO188" s="97"/>
      <c r="FP188" s="97"/>
      <c r="FQ188" s="97"/>
      <c r="FR188" s="97"/>
      <c r="FS188" s="97"/>
      <c r="FT188" s="97"/>
      <c r="FU188" s="97"/>
      <c r="FV188" s="97"/>
      <c r="FW188" s="97"/>
      <c r="FX188" s="97"/>
      <c r="FY188" s="97"/>
      <c r="FZ188" s="97"/>
      <c r="GA188" s="97"/>
      <c r="GB188" s="97"/>
      <c r="GC188" s="97"/>
      <c r="GD188" s="97"/>
      <c r="GE188" s="97"/>
      <c r="GF188" s="97"/>
      <c r="GG188" s="97"/>
      <c r="GH188" s="97"/>
      <c r="GI188" s="97"/>
      <c r="GJ188" s="97"/>
      <c r="GK188" s="97"/>
      <c r="GL188" s="97"/>
      <c r="GM188" s="97"/>
      <c r="GN188" s="97"/>
      <c r="GO188" s="97"/>
      <c r="GP188" s="97"/>
      <c r="GQ188" s="97"/>
      <c r="GR188" s="97"/>
      <c r="GS188" s="97"/>
      <c r="GT188" s="97"/>
      <c r="GU188" s="97"/>
      <c r="GV188" s="97"/>
      <c r="GW188" s="97"/>
      <c r="GX188" s="97"/>
      <c r="GY188" s="97"/>
      <c r="GZ188" s="97"/>
      <c r="HA188" s="97"/>
      <c r="HB188" s="97"/>
      <c r="HC188" s="97"/>
      <c r="HD188" s="97"/>
      <c r="HE188" s="97"/>
      <c r="HF188" s="97"/>
      <c r="HG188" s="97"/>
      <c r="HH188" s="97"/>
      <c r="HI188" s="97"/>
      <c r="HJ188" s="97"/>
      <c r="HK188" s="97"/>
      <c r="HL188" s="97"/>
      <c r="HM188" s="97"/>
      <c r="HN188" s="97"/>
      <c r="HO188" s="97"/>
      <c r="HP188" s="97"/>
      <c r="HQ188" s="97"/>
      <c r="HR188" s="97"/>
      <c r="HS188" s="97"/>
      <c r="HT188" s="97"/>
      <c r="HU188" s="97"/>
      <c r="HV188" s="97"/>
      <c r="HW188" s="97"/>
      <c r="HX188" s="97"/>
      <c r="HY188" s="97"/>
      <c r="HZ188" s="97"/>
      <c r="IA188" s="97"/>
      <c r="IB188" s="97"/>
      <c r="IC188" s="97"/>
      <c r="ID188" s="97"/>
      <c r="IE188" s="97"/>
      <c r="IF188" s="97"/>
      <c r="IG188" s="97"/>
      <c r="IH188" s="97"/>
      <c r="II188" s="97"/>
      <c r="IJ188" s="97"/>
      <c r="IK188" s="97"/>
      <c r="IL188" s="97"/>
      <c r="IM188" s="97"/>
      <c r="IN188" s="97"/>
      <c r="IO188" s="97"/>
    </row>
    <row r="189" spans="1:249" ht="43.2" x14ac:dyDescent="0.3">
      <c r="A189" s="54" t="s">
        <v>14</v>
      </c>
      <c r="B189" s="55" t="s">
        <v>41</v>
      </c>
      <c r="C189" s="54" t="s">
        <v>13</v>
      </c>
      <c r="D189" s="56" t="s">
        <v>9</v>
      </c>
      <c r="E189" s="57" t="s">
        <v>10</v>
      </c>
      <c r="F189" s="58" t="s">
        <v>11</v>
      </c>
      <c r="G189" s="59" t="s">
        <v>12</v>
      </c>
      <c r="H189" s="100"/>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c r="CS189" s="97"/>
      <c r="CT189" s="97"/>
      <c r="CU189" s="97"/>
      <c r="CV189" s="97"/>
      <c r="CW189" s="97"/>
      <c r="CX189" s="97"/>
      <c r="CY189" s="97"/>
      <c r="CZ189" s="97"/>
      <c r="DA189" s="97"/>
      <c r="DB189" s="97"/>
      <c r="DC189" s="97"/>
      <c r="DD189" s="97"/>
      <c r="DE189" s="97"/>
      <c r="DF189" s="97"/>
      <c r="DG189" s="97"/>
      <c r="DH189" s="97"/>
      <c r="DI189" s="97"/>
      <c r="DJ189" s="97"/>
      <c r="DK189" s="97"/>
      <c r="DL189" s="97"/>
      <c r="DM189" s="97"/>
      <c r="DN189" s="97"/>
      <c r="DO189" s="97"/>
      <c r="DP189" s="97"/>
      <c r="DQ189" s="97"/>
      <c r="DR189" s="97"/>
      <c r="DS189" s="97"/>
      <c r="DT189" s="97"/>
      <c r="DU189" s="97"/>
      <c r="DV189" s="97"/>
      <c r="DW189" s="97"/>
      <c r="DX189" s="97"/>
      <c r="DY189" s="97"/>
      <c r="DZ189" s="97"/>
      <c r="EA189" s="97"/>
      <c r="EB189" s="97"/>
      <c r="EC189" s="97"/>
      <c r="ED189" s="97"/>
      <c r="EE189" s="97"/>
      <c r="EF189" s="97"/>
      <c r="EG189" s="97"/>
      <c r="EH189" s="97"/>
      <c r="EI189" s="97"/>
      <c r="EJ189" s="97"/>
      <c r="EK189" s="97"/>
      <c r="EL189" s="97"/>
      <c r="EM189" s="97"/>
      <c r="EN189" s="97"/>
      <c r="EO189" s="97"/>
      <c r="EP189" s="97"/>
      <c r="EQ189" s="97"/>
      <c r="ER189" s="97"/>
      <c r="ES189" s="97"/>
      <c r="ET189" s="97"/>
      <c r="EU189" s="97"/>
      <c r="EV189" s="97"/>
      <c r="EW189" s="97"/>
      <c r="EX189" s="97"/>
      <c r="EY189" s="97"/>
      <c r="EZ189" s="97"/>
      <c r="FA189" s="97"/>
      <c r="FB189" s="97"/>
      <c r="FC189" s="97"/>
      <c r="FD189" s="97"/>
      <c r="FE189" s="97"/>
      <c r="FF189" s="97"/>
      <c r="FG189" s="97"/>
      <c r="FH189" s="97"/>
      <c r="FI189" s="97"/>
      <c r="FJ189" s="97"/>
      <c r="FK189" s="97"/>
      <c r="FL189" s="97"/>
      <c r="FM189" s="97"/>
      <c r="FN189" s="97"/>
      <c r="FO189" s="97"/>
      <c r="FP189" s="97"/>
      <c r="FQ189" s="97"/>
      <c r="FR189" s="97"/>
      <c r="FS189" s="97"/>
      <c r="FT189" s="97"/>
      <c r="FU189" s="97"/>
      <c r="FV189" s="97"/>
      <c r="FW189" s="97"/>
      <c r="FX189" s="97"/>
      <c r="FY189" s="97"/>
      <c r="FZ189" s="97"/>
      <c r="GA189" s="97"/>
      <c r="GB189" s="97"/>
      <c r="GC189" s="97"/>
      <c r="GD189" s="97"/>
      <c r="GE189" s="97"/>
      <c r="GF189" s="97"/>
      <c r="GG189" s="97"/>
      <c r="GH189" s="97"/>
      <c r="GI189" s="97"/>
      <c r="GJ189" s="97"/>
      <c r="GK189" s="97"/>
      <c r="GL189" s="97"/>
      <c r="GM189" s="97"/>
      <c r="GN189" s="97"/>
      <c r="GO189" s="97"/>
      <c r="GP189" s="97"/>
      <c r="GQ189" s="97"/>
      <c r="GR189" s="97"/>
      <c r="GS189" s="97"/>
      <c r="GT189" s="97"/>
      <c r="GU189" s="97"/>
      <c r="GV189" s="97"/>
      <c r="GW189" s="97"/>
      <c r="GX189" s="97"/>
      <c r="GY189" s="97"/>
      <c r="GZ189" s="97"/>
      <c r="HA189" s="97"/>
      <c r="HB189" s="97"/>
      <c r="HC189" s="97"/>
      <c r="HD189" s="97"/>
      <c r="HE189" s="97"/>
      <c r="HF189" s="97"/>
      <c r="HG189" s="97"/>
      <c r="HH189" s="97"/>
      <c r="HI189" s="97"/>
      <c r="HJ189" s="97"/>
      <c r="HK189" s="97"/>
      <c r="HL189" s="97"/>
      <c r="HM189" s="97"/>
      <c r="HN189" s="97"/>
      <c r="HO189" s="97"/>
      <c r="HP189" s="97"/>
      <c r="HQ189" s="97"/>
      <c r="HR189" s="97"/>
      <c r="HS189" s="97"/>
      <c r="HT189" s="97"/>
      <c r="HU189" s="97"/>
      <c r="HV189" s="97"/>
      <c r="HW189" s="97"/>
      <c r="HX189" s="97"/>
      <c r="HY189" s="97"/>
      <c r="HZ189" s="97"/>
      <c r="IA189" s="97"/>
      <c r="IB189" s="97"/>
      <c r="IC189" s="97"/>
      <c r="ID189" s="97"/>
      <c r="IE189" s="97"/>
      <c r="IF189" s="97"/>
      <c r="IG189" s="97"/>
      <c r="IH189" s="97"/>
      <c r="II189" s="97"/>
      <c r="IJ189" s="97"/>
      <c r="IK189" s="97"/>
      <c r="IL189" s="97"/>
      <c r="IM189" s="97"/>
      <c r="IN189" s="97"/>
      <c r="IO189" s="97"/>
    </row>
    <row r="190" spans="1:249" x14ac:dyDescent="0.3">
      <c r="C190" s="46"/>
      <c r="H190" s="100"/>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c r="CT190" s="97"/>
      <c r="CU190" s="97"/>
      <c r="CV190" s="97"/>
      <c r="CW190" s="97"/>
      <c r="CX190" s="97"/>
      <c r="CY190" s="97"/>
      <c r="CZ190" s="97"/>
      <c r="DA190" s="97"/>
      <c r="DB190" s="97"/>
      <c r="DC190" s="97"/>
      <c r="DD190" s="97"/>
      <c r="DE190" s="97"/>
      <c r="DF190" s="97"/>
      <c r="DG190" s="97"/>
      <c r="DH190" s="97"/>
      <c r="DI190" s="97"/>
      <c r="DJ190" s="97"/>
      <c r="DK190" s="97"/>
      <c r="DL190" s="97"/>
      <c r="DM190" s="97"/>
      <c r="DN190" s="97"/>
      <c r="DO190" s="97"/>
      <c r="DP190" s="97"/>
      <c r="DQ190" s="97"/>
      <c r="DR190" s="97"/>
      <c r="DS190" s="97"/>
      <c r="DT190" s="97"/>
      <c r="DU190" s="97"/>
      <c r="DV190" s="97"/>
      <c r="DW190" s="97"/>
      <c r="DX190" s="97"/>
      <c r="DY190" s="97"/>
      <c r="DZ190" s="97"/>
      <c r="EA190" s="97"/>
      <c r="EB190" s="97"/>
      <c r="EC190" s="97"/>
      <c r="ED190" s="97"/>
      <c r="EE190" s="97"/>
      <c r="EF190" s="97"/>
      <c r="EG190" s="97"/>
      <c r="EH190" s="97"/>
      <c r="EI190" s="97"/>
      <c r="EJ190" s="97"/>
      <c r="EK190" s="97"/>
      <c r="EL190" s="97"/>
      <c r="EM190" s="97"/>
      <c r="EN190" s="97"/>
      <c r="EO190" s="97"/>
      <c r="EP190" s="97"/>
      <c r="EQ190" s="97"/>
      <c r="ER190" s="97"/>
      <c r="ES190" s="97"/>
      <c r="ET190" s="97"/>
      <c r="EU190" s="97"/>
      <c r="EV190" s="97"/>
      <c r="EW190" s="97"/>
      <c r="EX190" s="97"/>
      <c r="EY190" s="97"/>
      <c r="EZ190" s="97"/>
      <c r="FA190" s="97"/>
      <c r="FB190" s="97"/>
      <c r="FC190" s="97"/>
      <c r="FD190" s="97"/>
      <c r="FE190" s="97"/>
      <c r="FF190" s="97"/>
      <c r="FG190" s="97"/>
      <c r="FH190" s="97"/>
      <c r="FI190" s="97"/>
      <c r="FJ190" s="97"/>
      <c r="FK190" s="97"/>
      <c r="FL190" s="97"/>
      <c r="FM190" s="97"/>
      <c r="FN190" s="97"/>
      <c r="FO190" s="97"/>
      <c r="FP190" s="97"/>
      <c r="FQ190" s="97"/>
      <c r="FR190" s="97"/>
      <c r="FS190" s="97"/>
      <c r="FT190" s="97"/>
      <c r="FU190" s="97"/>
      <c r="FV190" s="97"/>
      <c r="FW190" s="97"/>
      <c r="FX190" s="97"/>
      <c r="FY190" s="97"/>
      <c r="FZ190" s="97"/>
      <c r="GA190" s="97"/>
      <c r="GB190" s="97"/>
      <c r="GC190" s="97"/>
      <c r="GD190" s="97"/>
      <c r="GE190" s="97"/>
      <c r="GF190" s="97"/>
      <c r="GG190" s="97"/>
      <c r="GH190" s="97"/>
      <c r="GI190" s="97"/>
      <c r="GJ190" s="97"/>
      <c r="GK190" s="97"/>
      <c r="GL190" s="97"/>
      <c r="GM190" s="97"/>
      <c r="GN190" s="97"/>
      <c r="GO190" s="97"/>
      <c r="GP190" s="97"/>
      <c r="GQ190" s="97"/>
      <c r="GR190" s="97"/>
      <c r="GS190" s="97"/>
      <c r="GT190" s="97"/>
      <c r="GU190" s="97"/>
      <c r="GV190" s="97"/>
      <c r="GW190" s="97"/>
      <c r="GX190" s="97"/>
      <c r="GY190" s="97"/>
      <c r="GZ190" s="97"/>
      <c r="HA190" s="97"/>
      <c r="HB190" s="97"/>
      <c r="HC190" s="97"/>
      <c r="HD190" s="97"/>
      <c r="HE190" s="97"/>
      <c r="HF190" s="97"/>
      <c r="HG190" s="97"/>
      <c r="HH190" s="97"/>
      <c r="HI190" s="97"/>
      <c r="HJ190" s="97"/>
      <c r="HK190" s="97"/>
      <c r="HL190" s="97"/>
      <c r="HM190" s="97"/>
      <c r="HN190" s="97"/>
      <c r="HO190" s="97"/>
      <c r="HP190" s="97"/>
      <c r="HQ190" s="97"/>
      <c r="HR190" s="97"/>
      <c r="HS190" s="97"/>
      <c r="HT190" s="97"/>
      <c r="HU190" s="97"/>
      <c r="HV190" s="97"/>
      <c r="HW190" s="97"/>
      <c r="HX190" s="97"/>
      <c r="HY190" s="97"/>
      <c r="HZ190" s="97"/>
      <c r="IA190" s="97"/>
      <c r="IB190" s="97"/>
      <c r="IC190" s="97"/>
      <c r="ID190" s="97"/>
      <c r="IE190" s="97"/>
      <c r="IF190" s="97"/>
      <c r="IG190" s="97"/>
      <c r="IH190" s="97"/>
      <c r="II190" s="97"/>
      <c r="IJ190" s="97"/>
      <c r="IK190" s="97"/>
      <c r="IL190" s="97"/>
      <c r="IM190" s="97"/>
      <c r="IN190" s="97"/>
      <c r="IO190" s="97"/>
    </row>
    <row r="191" spans="1:249" x14ac:dyDescent="0.3">
      <c r="A191" s="38" t="s">
        <v>164</v>
      </c>
      <c r="C191" s="109" t="s">
        <v>162</v>
      </c>
      <c r="H191" s="100"/>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c r="CS191" s="97"/>
      <c r="CT191" s="97"/>
      <c r="CU191" s="97"/>
      <c r="CV191" s="97"/>
      <c r="CW191" s="97"/>
      <c r="CX191" s="97"/>
      <c r="CY191" s="97"/>
      <c r="CZ191" s="97"/>
      <c r="DA191" s="97"/>
      <c r="DB191" s="97"/>
      <c r="DC191" s="97"/>
      <c r="DD191" s="97"/>
      <c r="DE191" s="97"/>
      <c r="DF191" s="97"/>
      <c r="DG191" s="97"/>
      <c r="DH191" s="97"/>
      <c r="DI191" s="97"/>
      <c r="DJ191" s="97"/>
      <c r="DK191" s="97"/>
      <c r="DL191" s="97"/>
      <c r="DM191" s="97"/>
      <c r="DN191" s="97"/>
      <c r="DO191" s="97"/>
      <c r="DP191" s="97"/>
      <c r="DQ191" s="97"/>
      <c r="DR191" s="97"/>
      <c r="DS191" s="97"/>
      <c r="DT191" s="97"/>
      <c r="DU191" s="97"/>
      <c r="DV191" s="97"/>
      <c r="DW191" s="97"/>
      <c r="DX191" s="97"/>
      <c r="DY191" s="97"/>
      <c r="DZ191" s="97"/>
      <c r="EA191" s="97"/>
      <c r="EB191" s="97"/>
      <c r="EC191" s="97"/>
      <c r="ED191" s="97"/>
      <c r="EE191" s="97"/>
      <c r="EF191" s="97"/>
      <c r="EG191" s="97"/>
      <c r="EH191" s="97"/>
      <c r="EI191" s="97"/>
      <c r="EJ191" s="97"/>
      <c r="EK191" s="97"/>
      <c r="EL191" s="97"/>
      <c r="EM191" s="97"/>
      <c r="EN191" s="97"/>
      <c r="EO191" s="97"/>
      <c r="EP191" s="97"/>
      <c r="EQ191" s="97"/>
      <c r="ER191" s="97"/>
      <c r="ES191" s="97"/>
      <c r="ET191" s="97"/>
      <c r="EU191" s="97"/>
      <c r="EV191" s="97"/>
      <c r="EW191" s="97"/>
      <c r="EX191" s="97"/>
      <c r="EY191" s="97"/>
      <c r="EZ191" s="97"/>
      <c r="FA191" s="97"/>
      <c r="FB191" s="97"/>
      <c r="FC191" s="97"/>
      <c r="FD191" s="97"/>
      <c r="FE191" s="97"/>
      <c r="FF191" s="97"/>
      <c r="FG191" s="97"/>
      <c r="FH191" s="97"/>
      <c r="FI191" s="97"/>
      <c r="FJ191" s="97"/>
      <c r="FK191" s="97"/>
      <c r="FL191" s="97"/>
      <c r="FM191" s="97"/>
      <c r="FN191" s="97"/>
      <c r="FO191" s="97"/>
      <c r="FP191" s="97"/>
      <c r="FQ191" s="97"/>
      <c r="FR191" s="97"/>
      <c r="FS191" s="97"/>
      <c r="FT191" s="97"/>
      <c r="FU191" s="97"/>
      <c r="FV191" s="97"/>
      <c r="FW191" s="97"/>
      <c r="FX191" s="97"/>
      <c r="FY191" s="97"/>
      <c r="FZ191" s="97"/>
      <c r="GA191" s="97"/>
      <c r="GB191" s="97"/>
      <c r="GC191" s="97"/>
      <c r="GD191" s="97"/>
      <c r="GE191" s="97"/>
      <c r="GF191" s="97"/>
      <c r="GG191" s="97"/>
      <c r="GH191" s="97"/>
      <c r="GI191" s="97"/>
      <c r="GJ191" s="97"/>
      <c r="GK191" s="97"/>
      <c r="GL191" s="97"/>
      <c r="GM191" s="97"/>
      <c r="GN191" s="97"/>
      <c r="GO191" s="97"/>
      <c r="GP191" s="97"/>
      <c r="GQ191" s="97"/>
      <c r="GR191" s="97"/>
      <c r="GS191" s="97"/>
      <c r="GT191" s="97"/>
      <c r="GU191" s="97"/>
      <c r="GV191" s="97"/>
      <c r="GW191" s="97"/>
      <c r="GX191" s="97"/>
      <c r="GY191" s="97"/>
      <c r="GZ191" s="97"/>
      <c r="HA191" s="97"/>
      <c r="HB191" s="97"/>
      <c r="HC191" s="97"/>
      <c r="HD191" s="97"/>
      <c r="HE191" s="97"/>
      <c r="HF191" s="97"/>
      <c r="HG191" s="97"/>
      <c r="HH191" s="97"/>
      <c r="HI191" s="97"/>
      <c r="HJ191" s="97"/>
      <c r="HK191" s="97"/>
      <c r="HL191" s="97"/>
      <c r="HM191" s="97"/>
      <c r="HN191" s="97"/>
      <c r="HO191" s="97"/>
      <c r="HP191" s="97"/>
      <c r="HQ191" s="97"/>
      <c r="HR191" s="97"/>
      <c r="HS191" s="97"/>
      <c r="HT191" s="97"/>
      <c r="HU191" s="97"/>
      <c r="HV191" s="97"/>
      <c r="HW191" s="97"/>
      <c r="HX191" s="97"/>
      <c r="HY191" s="97"/>
      <c r="HZ191" s="97"/>
      <c r="IA191" s="97"/>
      <c r="IB191" s="97"/>
      <c r="IC191" s="97"/>
      <c r="ID191" s="97"/>
      <c r="IE191" s="97"/>
      <c r="IF191" s="97"/>
      <c r="IG191" s="97"/>
      <c r="IH191" s="97"/>
      <c r="II191" s="97"/>
      <c r="IJ191" s="97"/>
      <c r="IK191" s="97"/>
      <c r="IL191" s="97"/>
      <c r="IM191" s="97"/>
      <c r="IN191" s="97"/>
      <c r="IO191" s="97"/>
    </row>
    <row r="192" spans="1:249" ht="219" customHeight="1" x14ac:dyDescent="0.3">
      <c r="C192" s="46" t="s">
        <v>163</v>
      </c>
      <c r="H192" s="100"/>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c r="CS192" s="97"/>
      <c r="CT192" s="97"/>
      <c r="CU192" s="97"/>
      <c r="CV192" s="97"/>
      <c r="CW192" s="97"/>
      <c r="CX192" s="97"/>
      <c r="CY192" s="97"/>
      <c r="CZ192" s="97"/>
      <c r="DA192" s="97"/>
      <c r="DB192" s="97"/>
      <c r="DC192" s="97"/>
      <c r="DD192" s="97"/>
      <c r="DE192" s="97"/>
      <c r="DF192" s="97"/>
      <c r="DG192" s="97"/>
      <c r="DH192" s="97"/>
      <c r="DI192" s="97"/>
      <c r="DJ192" s="97"/>
      <c r="DK192" s="97"/>
      <c r="DL192" s="97"/>
      <c r="DM192" s="97"/>
      <c r="DN192" s="97"/>
      <c r="DO192" s="97"/>
      <c r="DP192" s="97"/>
      <c r="DQ192" s="97"/>
      <c r="DR192" s="97"/>
      <c r="DS192" s="97"/>
      <c r="DT192" s="97"/>
      <c r="DU192" s="97"/>
      <c r="DV192" s="97"/>
      <c r="DW192" s="97"/>
      <c r="DX192" s="97"/>
      <c r="DY192" s="97"/>
      <c r="DZ192" s="97"/>
      <c r="EA192" s="97"/>
      <c r="EB192" s="97"/>
      <c r="EC192" s="97"/>
      <c r="ED192" s="97"/>
      <c r="EE192" s="97"/>
      <c r="EF192" s="97"/>
      <c r="EG192" s="97"/>
      <c r="EH192" s="97"/>
      <c r="EI192" s="97"/>
      <c r="EJ192" s="97"/>
      <c r="EK192" s="97"/>
      <c r="EL192" s="97"/>
      <c r="EM192" s="97"/>
      <c r="EN192" s="97"/>
      <c r="EO192" s="97"/>
      <c r="EP192" s="97"/>
      <c r="EQ192" s="97"/>
      <c r="ER192" s="97"/>
      <c r="ES192" s="97"/>
      <c r="ET192" s="97"/>
      <c r="EU192" s="97"/>
      <c r="EV192" s="97"/>
      <c r="EW192" s="97"/>
      <c r="EX192" s="97"/>
      <c r="EY192" s="97"/>
      <c r="EZ192" s="97"/>
      <c r="FA192" s="97"/>
      <c r="FB192" s="97"/>
      <c r="FC192" s="97"/>
      <c r="FD192" s="97"/>
      <c r="FE192" s="97"/>
      <c r="FF192" s="97"/>
      <c r="FG192" s="97"/>
      <c r="FH192" s="97"/>
      <c r="FI192" s="97"/>
      <c r="FJ192" s="97"/>
      <c r="FK192" s="97"/>
      <c r="FL192" s="97"/>
      <c r="FM192" s="97"/>
      <c r="FN192" s="97"/>
      <c r="FO192" s="97"/>
      <c r="FP192" s="97"/>
      <c r="FQ192" s="97"/>
      <c r="FR192" s="97"/>
      <c r="FS192" s="97"/>
      <c r="FT192" s="97"/>
      <c r="FU192" s="97"/>
      <c r="FV192" s="97"/>
      <c r="FW192" s="97"/>
      <c r="FX192" s="97"/>
      <c r="FY192" s="97"/>
      <c r="FZ192" s="97"/>
      <c r="GA192" s="97"/>
      <c r="GB192" s="97"/>
      <c r="GC192" s="97"/>
      <c r="GD192" s="97"/>
      <c r="GE192" s="97"/>
      <c r="GF192" s="97"/>
      <c r="GG192" s="97"/>
      <c r="GH192" s="97"/>
      <c r="GI192" s="97"/>
      <c r="GJ192" s="97"/>
      <c r="GK192" s="97"/>
      <c r="GL192" s="97"/>
      <c r="GM192" s="97"/>
      <c r="GN192" s="97"/>
      <c r="GO192" s="97"/>
      <c r="GP192" s="97"/>
      <c r="GQ192" s="97"/>
      <c r="GR192" s="97"/>
      <c r="GS192" s="97"/>
      <c r="GT192" s="97"/>
      <c r="GU192" s="97"/>
      <c r="GV192" s="97"/>
      <c r="GW192" s="97"/>
      <c r="GX192" s="97"/>
      <c r="GY192" s="97"/>
      <c r="GZ192" s="97"/>
      <c r="HA192" s="97"/>
      <c r="HB192" s="97"/>
      <c r="HC192" s="97"/>
      <c r="HD192" s="97"/>
      <c r="HE192" s="97"/>
      <c r="HF192" s="97"/>
      <c r="HG192" s="97"/>
      <c r="HH192" s="97"/>
      <c r="HI192" s="97"/>
      <c r="HJ192" s="97"/>
      <c r="HK192" s="97"/>
      <c r="HL192" s="97"/>
      <c r="HM192" s="97"/>
      <c r="HN192" s="97"/>
      <c r="HO192" s="97"/>
      <c r="HP192" s="97"/>
      <c r="HQ192" s="97"/>
      <c r="HR192" s="97"/>
      <c r="HS192" s="97"/>
      <c r="HT192" s="97"/>
      <c r="HU192" s="97"/>
      <c r="HV192" s="97"/>
      <c r="HW192" s="97"/>
      <c r="HX192" s="97"/>
      <c r="HY192" s="97"/>
      <c r="HZ192" s="97"/>
      <c r="IA192" s="97"/>
      <c r="IB192" s="97"/>
      <c r="IC192" s="97"/>
      <c r="ID192" s="97"/>
      <c r="IE192" s="97"/>
      <c r="IF192" s="97"/>
      <c r="IG192" s="97"/>
      <c r="IH192" s="97"/>
      <c r="II192" s="97"/>
      <c r="IJ192" s="97"/>
      <c r="IK192" s="97"/>
      <c r="IL192" s="97"/>
      <c r="IM192" s="97"/>
      <c r="IN192" s="97"/>
      <c r="IO192" s="97"/>
    </row>
    <row r="193" spans="1:249" x14ac:dyDescent="0.3">
      <c r="C193" s="46" t="s">
        <v>165</v>
      </c>
      <c r="H193" s="100"/>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c r="CS193" s="97"/>
      <c r="CT193" s="97"/>
      <c r="CU193" s="97"/>
      <c r="CV193" s="97"/>
      <c r="CW193" s="97"/>
      <c r="CX193" s="97"/>
      <c r="CY193" s="97"/>
      <c r="CZ193" s="97"/>
      <c r="DA193" s="97"/>
      <c r="DB193" s="97"/>
      <c r="DC193" s="97"/>
      <c r="DD193" s="97"/>
      <c r="DE193" s="97"/>
      <c r="DF193" s="97"/>
      <c r="DG193" s="97"/>
      <c r="DH193" s="97"/>
      <c r="DI193" s="97"/>
      <c r="DJ193" s="97"/>
      <c r="DK193" s="97"/>
      <c r="DL193" s="97"/>
      <c r="DM193" s="97"/>
      <c r="DN193" s="97"/>
      <c r="DO193" s="97"/>
      <c r="DP193" s="97"/>
      <c r="DQ193" s="97"/>
      <c r="DR193" s="97"/>
      <c r="DS193" s="97"/>
      <c r="DT193" s="97"/>
      <c r="DU193" s="97"/>
      <c r="DV193" s="97"/>
      <c r="DW193" s="97"/>
      <c r="DX193" s="97"/>
      <c r="DY193" s="97"/>
      <c r="DZ193" s="97"/>
      <c r="EA193" s="97"/>
      <c r="EB193" s="97"/>
      <c r="EC193" s="97"/>
      <c r="ED193" s="97"/>
      <c r="EE193" s="97"/>
      <c r="EF193" s="97"/>
      <c r="EG193" s="97"/>
      <c r="EH193" s="97"/>
      <c r="EI193" s="97"/>
      <c r="EJ193" s="97"/>
      <c r="EK193" s="97"/>
      <c r="EL193" s="97"/>
      <c r="EM193" s="97"/>
      <c r="EN193" s="97"/>
      <c r="EO193" s="97"/>
      <c r="EP193" s="97"/>
      <c r="EQ193" s="97"/>
      <c r="ER193" s="97"/>
      <c r="ES193" s="97"/>
      <c r="ET193" s="97"/>
      <c r="EU193" s="97"/>
      <c r="EV193" s="97"/>
      <c r="EW193" s="97"/>
      <c r="EX193" s="97"/>
      <c r="EY193" s="97"/>
      <c r="EZ193" s="97"/>
      <c r="FA193" s="97"/>
      <c r="FB193" s="97"/>
      <c r="FC193" s="97"/>
      <c r="FD193" s="97"/>
      <c r="FE193" s="97"/>
      <c r="FF193" s="97"/>
      <c r="FG193" s="97"/>
      <c r="FH193" s="97"/>
      <c r="FI193" s="97"/>
      <c r="FJ193" s="97"/>
      <c r="FK193" s="97"/>
      <c r="FL193" s="97"/>
      <c r="FM193" s="97"/>
      <c r="FN193" s="97"/>
      <c r="FO193" s="97"/>
      <c r="FP193" s="97"/>
      <c r="FQ193" s="97"/>
      <c r="FR193" s="97"/>
      <c r="FS193" s="97"/>
      <c r="FT193" s="97"/>
      <c r="FU193" s="97"/>
      <c r="FV193" s="97"/>
      <c r="FW193" s="97"/>
      <c r="FX193" s="97"/>
      <c r="FY193" s="97"/>
      <c r="FZ193" s="97"/>
      <c r="GA193" s="97"/>
      <c r="GB193" s="97"/>
      <c r="GC193" s="97"/>
      <c r="GD193" s="97"/>
      <c r="GE193" s="97"/>
      <c r="GF193" s="97"/>
      <c r="GG193" s="97"/>
      <c r="GH193" s="97"/>
      <c r="GI193" s="97"/>
      <c r="GJ193" s="97"/>
      <c r="GK193" s="97"/>
      <c r="GL193" s="97"/>
      <c r="GM193" s="97"/>
      <c r="GN193" s="97"/>
      <c r="GO193" s="97"/>
      <c r="GP193" s="97"/>
      <c r="GQ193" s="97"/>
      <c r="GR193" s="97"/>
      <c r="GS193" s="97"/>
      <c r="GT193" s="97"/>
      <c r="GU193" s="97"/>
      <c r="GV193" s="97"/>
      <c r="GW193" s="97"/>
      <c r="GX193" s="97"/>
      <c r="GY193" s="97"/>
      <c r="GZ193" s="97"/>
      <c r="HA193" s="97"/>
      <c r="HB193" s="97"/>
      <c r="HC193" s="97"/>
      <c r="HD193" s="97"/>
      <c r="HE193" s="97"/>
      <c r="HF193" s="97"/>
      <c r="HG193" s="97"/>
      <c r="HH193" s="97"/>
      <c r="HI193" s="97"/>
      <c r="HJ193" s="97"/>
      <c r="HK193" s="97"/>
      <c r="HL193" s="97"/>
      <c r="HM193" s="97"/>
      <c r="HN193" s="97"/>
      <c r="HO193" s="97"/>
      <c r="HP193" s="97"/>
      <c r="HQ193" s="97"/>
      <c r="HR193" s="97"/>
      <c r="HS193" s="97"/>
      <c r="HT193" s="97"/>
      <c r="HU193" s="97"/>
      <c r="HV193" s="97"/>
      <c r="HW193" s="97"/>
      <c r="HX193" s="97"/>
      <c r="HY193" s="97"/>
      <c r="HZ193" s="97"/>
      <c r="IA193" s="97"/>
      <c r="IB193" s="97"/>
      <c r="IC193" s="97"/>
      <c r="ID193" s="97"/>
      <c r="IE193" s="97"/>
      <c r="IF193" s="97"/>
      <c r="IG193" s="97"/>
      <c r="IH193" s="97"/>
      <c r="II193" s="97"/>
      <c r="IJ193" s="97"/>
      <c r="IK193" s="97"/>
      <c r="IL193" s="97"/>
      <c r="IM193" s="97"/>
      <c r="IN193" s="97"/>
      <c r="IO193" s="97"/>
    </row>
    <row r="194" spans="1:249" x14ac:dyDescent="0.3">
      <c r="C194" s="46"/>
      <c r="D194" s="69" t="s">
        <v>166</v>
      </c>
      <c r="E194" s="70">
        <v>1</v>
      </c>
      <c r="F194" s="115"/>
      <c r="G194" s="71">
        <f>E194*F194</f>
        <v>0</v>
      </c>
      <c r="H194" s="100"/>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c r="CS194" s="97"/>
      <c r="CT194" s="97"/>
      <c r="CU194" s="97"/>
      <c r="CV194" s="97"/>
      <c r="CW194" s="97"/>
      <c r="CX194" s="97"/>
      <c r="CY194" s="97"/>
      <c r="CZ194" s="97"/>
      <c r="DA194" s="97"/>
      <c r="DB194" s="97"/>
      <c r="DC194" s="97"/>
      <c r="DD194" s="97"/>
      <c r="DE194" s="97"/>
      <c r="DF194" s="97"/>
      <c r="DG194" s="97"/>
      <c r="DH194" s="97"/>
      <c r="DI194" s="97"/>
      <c r="DJ194" s="97"/>
      <c r="DK194" s="97"/>
      <c r="DL194" s="97"/>
      <c r="DM194" s="97"/>
      <c r="DN194" s="97"/>
      <c r="DO194" s="97"/>
      <c r="DP194" s="97"/>
      <c r="DQ194" s="97"/>
      <c r="DR194" s="97"/>
      <c r="DS194" s="97"/>
      <c r="DT194" s="97"/>
      <c r="DU194" s="97"/>
      <c r="DV194" s="97"/>
      <c r="DW194" s="97"/>
      <c r="DX194" s="97"/>
      <c r="DY194" s="97"/>
      <c r="DZ194" s="97"/>
      <c r="EA194" s="97"/>
      <c r="EB194" s="97"/>
      <c r="EC194" s="97"/>
      <c r="ED194" s="97"/>
      <c r="EE194" s="97"/>
      <c r="EF194" s="97"/>
      <c r="EG194" s="97"/>
      <c r="EH194" s="97"/>
      <c r="EI194" s="97"/>
      <c r="EJ194" s="97"/>
      <c r="EK194" s="97"/>
      <c r="EL194" s="97"/>
      <c r="EM194" s="97"/>
      <c r="EN194" s="97"/>
      <c r="EO194" s="97"/>
      <c r="EP194" s="97"/>
      <c r="EQ194" s="97"/>
      <c r="ER194" s="97"/>
      <c r="ES194" s="97"/>
      <c r="ET194" s="97"/>
      <c r="EU194" s="97"/>
      <c r="EV194" s="97"/>
      <c r="EW194" s="97"/>
      <c r="EX194" s="97"/>
      <c r="EY194" s="97"/>
      <c r="EZ194" s="97"/>
      <c r="FA194" s="97"/>
      <c r="FB194" s="97"/>
      <c r="FC194" s="97"/>
      <c r="FD194" s="97"/>
      <c r="FE194" s="97"/>
      <c r="FF194" s="97"/>
      <c r="FG194" s="97"/>
      <c r="FH194" s="97"/>
      <c r="FI194" s="97"/>
      <c r="FJ194" s="97"/>
      <c r="FK194" s="97"/>
      <c r="FL194" s="97"/>
      <c r="FM194" s="97"/>
      <c r="FN194" s="97"/>
      <c r="FO194" s="97"/>
      <c r="FP194" s="97"/>
      <c r="FQ194" s="97"/>
      <c r="FR194" s="97"/>
      <c r="FS194" s="97"/>
      <c r="FT194" s="97"/>
      <c r="FU194" s="97"/>
      <c r="FV194" s="97"/>
      <c r="FW194" s="97"/>
      <c r="FX194" s="97"/>
      <c r="FY194" s="97"/>
      <c r="FZ194" s="97"/>
      <c r="GA194" s="97"/>
      <c r="GB194" s="97"/>
      <c r="GC194" s="97"/>
      <c r="GD194" s="97"/>
      <c r="GE194" s="97"/>
      <c r="GF194" s="97"/>
      <c r="GG194" s="97"/>
      <c r="GH194" s="97"/>
      <c r="GI194" s="97"/>
      <c r="GJ194" s="97"/>
      <c r="GK194" s="97"/>
      <c r="GL194" s="97"/>
      <c r="GM194" s="97"/>
      <c r="GN194" s="97"/>
      <c r="GO194" s="97"/>
      <c r="GP194" s="97"/>
      <c r="GQ194" s="97"/>
      <c r="GR194" s="97"/>
      <c r="GS194" s="97"/>
      <c r="GT194" s="97"/>
      <c r="GU194" s="97"/>
      <c r="GV194" s="97"/>
      <c r="GW194" s="97"/>
      <c r="GX194" s="97"/>
      <c r="GY194" s="97"/>
      <c r="GZ194" s="97"/>
      <c r="HA194" s="97"/>
      <c r="HB194" s="97"/>
      <c r="HC194" s="97"/>
      <c r="HD194" s="97"/>
      <c r="HE194" s="97"/>
      <c r="HF194" s="97"/>
      <c r="HG194" s="97"/>
      <c r="HH194" s="97"/>
      <c r="HI194" s="97"/>
      <c r="HJ194" s="97"/>
      <c r="HK194" s="97"/>
      <c r="HL194" s="97"/>
      <c r="HM194" s="97"/>
      <c r="HN194" s="97"/>
      <c r="HO194" s="97"/>
      <c r="HP194" s="97"/>
      <c r="HQ194" s="97"/>
      <c r="HR194" s="97"/>
      <c r="HS194" s="97"/>
      <c r="HT194" s="97"/>
      <c r="HU194" s="97"/>
      <c r="HV194" s="97"/>
      <c r="HW194" s="97"/>
      <c r="HX194" s="97"/>
      <c r="HY194" s="97"/>
      <c r="HZ194" s="97"/>
      <c r="IA194" s="97"/>
      <c r="IB194" s="97"/>
      <c r="IC194" s="97"/>
      <c r="ID194" s="97"/>
      <c r="IE194" s="97"/>
      <c r="IF194" s="97"/>
      <c r="IG194" s="97"/>
      <c r="IH194" s="97"/>
      <c r="II194" s="97"/>
      <c r="IJ194" s="97"/>
      <c r="IK194" s="97"/>
      <c r="IL194" s="97"/>
      <c r="IM194" s="97"/>
      <c r="IN194" s="97"/>
      <c r="IO194" s="97"/>
    </row>
    <row r="195" spans="1:249" x14ac:dyDescent="0.3">
      <c r="C195" s="46"/>
      <c r="D195" s="79"/>
      <c r="E195" s="76"/>
      <c r="F195" s="107"/>
      <c r="G195" s="78"/>
      <c r="H195" s="100"/>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c r="CS195" s="97"/>
      <c r="CT195" s="97"/>
      <c r="CU195" s="97"/>
      <c r="CV195" s="97"/>
      <c r="CW195" s="97"/>
      <c r="CX195" s="97"/>
      <c r="CY195" s="97"/>
      <c r="CZ195" s="97"/>
      <c r="DA195" s="97"/>
      <c r="DB195" s="97"/>
      <c r="DC195" s="97"/>
      <c r="DD195" s="97"/>
      <c r="DE195" s="97"/>
      <c r="DF195" s="97"/>
      <c r="DG195" s="97"/>
      <c r="DH195" s="97"/>
      <c r="DI195" s="97"/>
      <c r="DJ195" s="97"/>
      <c r="DK195" s="97"/>
      <c r="DL195" s="97"/>
      <c r="DM195" s="97"/>
      <c r="DN195" s="97"/>
      <c r="DO195" s="97"/>
      <c r="DP195" s="97"/>
      <c r="DQ195" s="97"/>
      <c r="DR195" s="97"/>
      <c r="DS195" s="97"/>
      <c r="DT195" s="97"/>
      <c r="DU195" s="97"/>
      <c r="DV195" s="97"/>
      <c r="DW195" s="97"/>
      <c r="DX195" s="97"/>
      <c r="DY195" s="97"/>
      <c r="DZ195" s="97"/>
      <c r="EA195" s="97"/>
      <c r="EB195" s="97"/>
      <c r="EC195" s="97"/>
      <c r="ED195" s="97"/>
      <c r="EE195" s="97"/>
      <c r="EF195" s="97"/>
      <c r="EG195" s="97"/>
      <c r="EH195" s="97"/>
      <c r="EI195" s="97"/>
      <c r="EJ195" s="97"/>
      <c r="EK195" s="97"/>
      <c r="EL195" s="97"/>
      <c r="EM195" s="97"/>
      <c r="EN195" s="97"/>
      <c r="EO195" s="97"/>
      <c r="EP195" s="97"/>
      <c r="EQ195" s="97"/>
      <c r="ER195" s="97"/>
      <c r="ES195" s="97"/>
      <c r="ET195" s="97"/>
      <c r="EU195" s="97"/>
      <c r="EV195" s="97"/>
      <c r="EW195" s="97"/>
      <c r="EX195" s="97"/>
      <c r="EY195" s="97"/>
      <c r="EZ195" s="97"/>
      <c r="FA195" s="97"/>
      <c r="FB195" s="97"/>
      <c r="FC195" s="97"/>
      <c r="FD195" s="97"/>
      <c r="FE195" s="97"/>
      <c r="FF195" s="97"/>
      <c r="FG195" s="97"/>
      <c r="FH195" s="97"/>
      <c r="FI195" s="97"/>
      <c r="FJ195" s="97"/>
      <c r="FK195" s="97"/>
      <c r="FL195" s="97"/>
      <c r="FM195" s="97"/>
      <c r="FN195" s="97"/>
      <c r="FO195" s="97"/>
      <c r="FP195" s="97"/>
      <c r="FQ195" s="97"/>
      <c r="FR195" s="97"/>
      <c r="FS195" s="97"/>
      <c r="FT195" s="97"/>
      <c r="FU195" s="97"/>
      <c r="FV195" s="97"/>
      <c r="FW195" s="97"/>
      <c r="FX195" s="97"/>
      <c r="FY195" s="97"/>
      <c r="FZ195" s="97"/>
      <c r="GA195" s="97"/>
      <c r="GB195" s="97"/>
      <c r="GC195" s="97"/>
      <c r="GD195" s="97"/>
      <c r="GE195" s="97"/>
      <c r="GF195" s="97"/>
      <c r="GG195" s="97"/>
      <c r="GH195" s="97"/>
      <c r="GI195" s="97"/>
      <c r="GJ195" s="97"/>
      <c r="GK195" s="97"/>
      <c r="GL195" s="97"/>
      <c r="GM195" s="97"/>
      <c r="GN195" s="97"/>
      <c r="GO195" s="97"/>
      <c r="GP195" s="97"/>
      <c r="GQ195" s="97"/>
      <c r="GR195" s="97"/>
      <c r="GS195" s="97"/>
      <c r="GT195" s="97"/>
      <c r="GU195" s="97"/>
      <c r="GV195" s="97"/>
      <c r="GW195" s="97"/>
      <c r="GX195" s="97"/>
      <c r="GY195" s="97"/>
      <c r="GZ195" s="97"/>
      <c r="HA195" s="97"/>
      <c r="HB195" s="97"/>
      <c r="HC195" s="97"/>
      <c r="HD195" s="97"/>
      <c r="HE195" s="97"/>
      <c r="HF195" s="97"/>
      <c r="HG195" s="97"/>
      <c r="HH195" s="97"/>
      <c r="HI195" s="97"/>
      <c r="HJ195" s="97"/>
      <c r="HK195" s="97"/>
      <c r="HL195" s="97"/>
      <c r="HM195" s="97"/>
      <c r="HN195" s="97"/>
      <c r="HO195" s="97"/>
      <c r="HP195" s="97"/>
      <c r="HQ195" s="97"/>
      <c r="HR195" s="97"/>
      <c r="HS195" s="97"/>
      <c r="HT195" s="97"/>
      <c r="HU195" s="97"/>
      <c r="HV195" s="97"/>
      <c r="HW195" s="97"/>
      <c r="HX195" s="97"/>
      <c r="HY195" s="97"/>
      <c r="HZ195" s="97"/>
      <c r="IA195" s="97"/>
      <c r="IB195" s="97"/>
      <c r="IC195" s="97"/>
      <c r="ID195" s="97"/>
      <c r="IE195" s="97"/>
      <c r="IF195" s="97"/>
      <c r="IG195" s="97"/>
      <c r="IH195" s="97"/>
      <c r="II195" s="97"/>
      <c r="IJ195" s="97"/>
      <c r="IK195" s="97"/>
      <c r="IL195" s="97"/>
      <c r="IM195" s="97"/>
      <c r="IN195" s="97"/>
      <c r="IO195" s="97"/>
    </row>
    <row r="196" spans="1:249" ht="15" thickBot="1" x14ac:dyDescent="0.35">
      <c r="A196" s="80"/>
      <c r="B196" s="81"/>
      <c r="C196" s="82" t="s">
        <v>167</v>
      </c>
      <c r="D196" s="83"/>
      <c r="E196" s="84"/>
      <c r="F196" s="85"/>
      <c r="G196" s="86">
        <f>SUM(G194)</f>
        <v>0</v>
      </c>
      <c r="H196" s="100"/>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c r="CS196" s="97"/>
      <c r="CT196" s="97"/>
      <c r="CU196" s="97"/>
      <c r="CV196" s="97"/>
      <c r="CW196" s="97"/>
      <c r="CX196" s="97"/>
      <c r="CY196" s="97"/>
      <c r="CZ196" s="97"/>
      <c r="DA196" s="97"/>
      <c r="DB196" s="97"/>
      <c r="DC196" s="97"/>
      <c r="DD196" s="97"/>
      <c r="DE196" s="97"/>
      <c r="DF196" s="97"/>
      <c r="DG196" s="97"/>
      <c r="DH196" s="97"/>
      <c r="DI196" s="97"/>
      <c r="DJ196" s="97"/>
      <c r="DK196" s="97"/>
      <c r="DL196" s="97"/>
      <c r="DM196" s="97"/>
      <c r="DN196" s="97"/>
      <c r="DO196" s="97"/>
      <c r="DP196" s="97"/>
      <c r="DQ196" s="97"/>
      <c r="DR196" s="97"/>
      <c r="DS196" s="97"/>
      <c r="DT196" s="97"/>
      <c r="DU196" s="97"/>
      <c r="DV196" s="97"/>
      <c r="DW196" s="97"/>
      <c r="DX196" s="97"/>
      <c r="DY196" s="97"/>
      <c r="DZ196" s="97"/>
      <c r="EA196" s="97"/>
      <c r="EB196" s="97"/>
      <c r="EC196" s="97"/>
      <c r="ED196" s="97"/>
      <c r="EE196" s="97"/>
      <c r="EF196" s="97"/>
      <c r="EG196" s="97"/>
      <c r="EH196" s="97"/>
      <c r="EI196" s="97"/>
      <c r="EJ196" s="97"/>
      <c r="EK196" s="97"/>
      <c r="EL196" s="97"/>
      <c r="EM196" s="97"/>
      <c r="EN196" s="97"/>
      <c r="EO196" s="97"/>
      <c r="EP196" s="97"/>
      <c r="EQ196" s="97"/>
      <c r="ER196" s="97"/>
      <c r="ES196" s="97"/>
      <c r="ET196" s="97"/>
      <c r="EU196" s="97"/>
      <c r="EV196" s="97"/>
      <c r="EW196" s="97"/>
      <c r="EX196" s="97"/>
      <c r="EY196" s="97"/>
      <c r="EZ196" s="97"/>
      <c r="FA196" s="97"/>
      <c r="FB196" s="97"/>
      <c r="FC196" s="97"/>
      <c r="FD196" s="97"/>
      <c r="FE196" s="97"/>
      <c r="FF196" s="97"/>
      <c r="FG196" s="97"/>
      <c r="FH196" s="97"/>
      <c r="FI196" s="97"/>
      <c r="FJ196" s="97"/>
      <c r="FK196" s="97"/>
      <c r="FL196" s="97"/>
      <c r="FM196" s="97"/>
      <c r="FN196" s="97"/>
      <c r="FO196" s="97"/>
      <c r="FP196" s="97"/>
      <c r="FQ196" s="97"/>
      <c r="FR196" s="97"/>
      <c r="FS196" s="97"/>
      <c r="FT196" s="97"/>
      <c r="FU196" s="97"/>
      <c r="FV196" s="97"/>
      <c r="FW196" s="97"/>
      <c r="FX196" s="97"/>
      <c r="FY196" s="97"/>
      <c r="FZ196" s="97"/>
      <c r="GA196" s="97"/>
      <c r="GB196" s="97"/>
      <c r="GC196" s="97"/>
      <c r="GD196" s="97"/>
      <c r="GE196" s="97"/>
      <c r="GF196" s="97"/>
      <c r="GG196" s="97"/>
      <c r="GH196" s="97"/>
      <c r="GI196" s="97"/>
      <c r="GJ196" s="97"/>
      <c r="GK196" s="97"/>
      <c r="GL196" s="97"/>
      <c r="GM196" s="97"/>
      <c r="GN196" s="97"/>
      <c r="GO196" s="97"/>
      <c r="GP196" s="97"/>
      <c r="GQ196" s="97"/>
      <c r="GR196" s="97"/>
      <c r="GS196" s="97"/>
      <c r="GT196" s="97"/>
      <c r="GU196" s="97"/>
      <c r="GV196" s="97"/>
      <c r="GW196" s="97"/>
      <c r="GX196" s="97"/>
      <c r="GY196" s="97"/>
      <c r="GZ196" s="97"/>
      <c r="HA196" s="97"/>
      <c r="HB196" s="97"/>
      <c r="HC196" s="97"/>
      <c r="HD196" s="97"/>
      <c r="HE196" s="97"/>
      <c r="HF196" s="97"/>
      <c r="HG196" s="97"/>
      <c r="HH196" s="97"/>
      <c r="HI196" s="97"/>
      <c r="HJ196" s="97"/>
      <c r="HK196" s="97"/>
      <c r="HL196" s="97"/>
      <c r="HM196" s="97"/>
      <c r="HN196" s="97"/>
      <c r="HO196" s="97"/>
      <c r="HP196" s="97"/>
      <c r="HQ196" s="97"/>
      <c r="HR196" s="97"/>
      <c r="HS196" s="97"/>
      <c r="HT196" s="97"/>
      <c r="HU196" s="97"/>
      <c r="HV196" s="97"/>
      <c r="HW196" s="97"/>
      <c r="HX196" s="97"/>
      <c r="HY196" s="97"/>
      <c r="HZ196" s="97"/>
      <c r="IA196" s="97"/>
      <c r="IB196" s="97"/>
      <c r="IC196" s="97"/>
      <c r="ID196" s="97"/>
      <c r="IE196" s="97"/>
      <c r="IF196" s="97"/>
      <c r="IG196" s="97"/>
      <c r="IH196" s="97"/>
      <c r="II196" s="97"/>
      <c r="IJ196" s="97"/>
      <c r="IK196" s="97"/>
      <c r="IL196" s="97"/>
      <c r="IM196" s="97"/>
      <c r="IN196" s="97"/>
      <c r="IO196" s="97"/>
    </row>
    <row r="197" spans="1:249" ht="15.6" thickTop="1" thickBot="1" x14ac:dyDescent="0.35">
      <c r="C197" s="46"/>
      <c r="H197" s="100"/>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c r="CS197" s="97"/>
      <c r="CT197" s="97"/>
      <c r="CU197" s="97"/>
      <c r="CV197" s="97"/>
      <c r="CW197" s="97"/>
      <c r="CX197" s="97"/>
      <c r="CY197" s="97"/>
      <c r="CZ197" s="97"/>
      <c r="DA197" s="97"/>
      <c r="DB197" s="97"/>
      <c r="DC197" s="97"/>
      <c r="DD197" s="97"/>
      <c r="DE197" s="97"/>
      <c r="DF197" s="97"/>
      <c r="DG197" s="97"/>
      <c r="DH197" s="97"/>
      <c r="DI197" s="97"/>
      <c r="DJ197" s="97"/>
      <c r="DK197" s="97"/>
      <c r="DL197" s="97"/>
      <c r="DM197" s="97"/>
      <c r="DN197" s="97"/>
      <c r="DO197" s="97"/>
      <c r="DP197" s="97"/>
      <c r="DQ197" s="97"/>
      <c r="DR197" s="97"/>
      <c r="DS197" s="97"/>
      <c r="DT197" s="97"/>
      <c r="DU197" s="97"/>
      <c r="DV197" s="97"/>
      <c r="DW197" s="97"/>
      <c r="DX197" s="97"/>
      <c r="DY197" s="97"/>
      <c r="DZ197" s="97"/>
      <c r="EA197" s="97"/>
      <c r="EB197" s="97"/>
      <c r="EC197" s="97"/>
      <c r="ED197" s="97"/>
      <c r="EE197" s="97"/>
      <c r="EF197" s="97"/>
      <c r="EG197" s="97"/>
      <c r="EH197" s="97"/>
      <c r="EI197" s="97"/>
      <c r="EJ197" s="97"/>
      <c r="EK197" s="97"/>
      <c r="EL197" s="97"/>
      <c r="EM197" s="97"/>
      <c r="EN197" s="97"/>
      <c r="EO197" s="97"/>
      <c r="EP197" s="97"/>
      <c r="EQ197" s="97"/>
      <c r="ER197" s="97"/>
      <c r="ES197" s="97"/>
      <c r="ET197" s="97"/>
      <c r="EU197" s="97"/>
      <c r="EV197" s="97"/>
      <c r="EW197" s="97"/>
      <c r="EX197" s="97"/>
      <c r="EY197" s="97"/>
      <c r="EZ197" s="97"/>
      <c r="FA197" s="97"/>
      <c r="FB197" s="97"/>
      <c r="FC197" s="97"/>
      <c r="FD197" s="97"/>
      <c r="FE197" s="97"/>
      <c r="FF197" s="97"/>
      <c r="FG197" s="97"/>
      <c r="FH197" s="97"/>
      <c r="FI197" s="97"/>
      <c r="FJ197" s="97"/>
      <c r="FK197" s="97"/>
      <c r="FL197" s="97"/>
      <c r="FM197" s="97"/>
      <c r="FN197" s="97"/>
      <c r="FO197" s="97"/>
      <c r="FP197" s="97"/>
      <c r="FQ197" s="97"/>
      <c r="FR197" s="97"/>
      <c r="FS197" s="97"/>
      <c r="FT197" s="97"/>
      <c r="FU197" s="97"/>
      <c r="FV197" s="97"/>
      <c r="FW197" s="97"/>
      <c r="FX197" s="97"/>
      <c r="FY197" s="97"/>
      <c r="FZ197" s="97"/>
      <c r="GA197" s="97"/>
      <c r="GB197" s="97"/>
      <c r="GC197" s="97"/>
      <c r="GD197" s="97"/>
      <c r="GE197" s="97"/>
      <c r="GF197" s="97"/>
      <c r="GG197" s="97"/>
      <c r="GH197" s="97"/>
      <c r="GI197" s="97"/>
      <c r="GJ197" s="97"/>
      <c r="GK197" s="97"/>
      <c r="GL197" s="97"/>
      <c r="GM197" s="97"/>
      <c r="GN197" s="97"/>
      <c r="GO197" s="97"/>
      <c r="GP197" s="97"/>
      <c r="GQ197" s="97"/>
      <c r="GR197" s="97"/>
      <c r="GS197" s="97"/>
      <c r="GT197" s="97"/>
      <c r="GU197" s="97"/>
      <c r="GV197" s="97"/>
      <c r="GW197" s="97"/>
      <c r="GX197" s="97"/>
      <c r="GY197" s="97"/>
      <c r="GZ197" s="97"/>
      <c r="HA197" s="97"/>
      <c r="HB197" s="97"/>
      <c r="HC197" s="97"/>
      <c r="HD197" s="97"/>
      <c r="HE197" s="97"/>
      <c r="HF197" s="97"/>
      <c r="HG197" s="97"/>
      <c r="HH197" s="97"/>
      <c r="HI197" s="97"/>
      <c r="HJ197" s="97"/>
      <c r="HK197" s="97"/>
      <c r="HL197" s="97"/>
      <c r="HM197" s="97"/>
      <c r="HN197" s="97"/>
      <c r="HO197" s="97"/>
      <c r="HP197" s="97"/>
      <c r="HQ197" s="97"/>
      <c r="HR197" s="97"/>
      <c r="HS197" s="97"/>
      <c r="HT197" s="97"/>
      <c r="HU197" s="97"/>
      <c r="HV197" s="97"/>
      <c r="HW197" s="97"/>
      <c r="HX197" s="97"/>
      <c r="HY197" s="97"/>
      <c r="HZ197" s="97"/>
      <c r="IA197" s="97"/>
      <c r="IB197" s="97"/>
      <c r="IC197" s="97"/>
      <c r="ID197" s="97"/>
      <c r="IE197" s="97"/>
      <c r="IF197" s="97"/>
      <c r="IG197" s="97"/>
      <c r="IH197" s="97"/>
      <c r="II197" s="97"/>
      <c r="IJ197" s="97"/>
      <c r="IK197" s="97"/>
      <c r="IL197" s="97"/>
      <c r="IM197" s="97"/>
      <c r="IN197" s="97"/>
      <c r="IO197" s="97"/>
    </row>
    <row r="198" spans="1:249" s="112" customFormat="1" ht="15" thickBot="1" x14ac:dyDescent="0.35">
      <c r="A198" s="12" t="s">
        <v>22</v>
      </c>
      <c r="B198" s="13"/>
      <c r="C198" s="13"/>
      <c r="D198" s="13"/>
      <c r="E198" s="13"/>
      <c r="F198" s="13"/>
      <c r="G198" s="14"/>
      <c r="H198" s="111"/>
    </row>
    <row r="199" spans="1:249" s="112" customFormat="1" x14ac:dyDescent="0.3">
      <c r="A199" s="2" t="s">
        <v>8</v>
      </c>
      <c r="B199" s="7"/>
      <c r="C199" s="1" t="str">
        <f>C16</f>
        <v>PRIPREMNI RADOVI</v>
      </c>
      <c r="D199" s="24">
        <f>G53</f>
        <v>0</v>
      </c>
      <c r="E199" s="25"/>
      <c r="F199" s="25"/>
      <c r="G199" s="26"/>
      <c r="H199" s="111"/>
    </row>
    <row r="200" spans="1:249" s="112" customFormat="1" x14ac:dyDescent="0.3">
      <c r="A200" s="2" t="s">
        <v>15</v>
      </c>
      <c r="B200" s="7"/>
      <c r="C200" s="1" t="str">
        <f>C55</f>
        <v>ZEMLJANI RADOVI</v>
      </c>
      <c r="D200" s="27">
        <f>G95</f>
        <v>0</v>
      </c>
      <c r="E200" s="27"/>
      <c r="F200" s="27"/>
      <c r="G200" s="27"/>
      <c r="H200" s="111"/>
    </row>
    <row r="201" spans="1:249" s="112" customFormat="1" x14ac:dyDescent="0.3">
      <c r="A201" s="2" t="s">
        <v>16</v>
      </c>
      <c r="B201" s="7"/>
      <c r="C201" s="1" t="str">
        <f>C97</f>
        <v>ODVODNJA</v>
      </c>
      <c r="D201" s="11">
        <f>G128</f>
        <v>0</v>
      </c>
      <c r="E201" s="11"/>
      <c r="F201" s="11"/>
      <c r="G201" s="11"/>
      <c r="H201" s="111"/>
    </row>
    <row r="202" spans="1:249" s="112" customFormat="1" x14ac:dyDescent="0.3">
      <c r="A202" s="2" t="s">
        <v>17</v>
      </c>
      <c r="B202" s="7"/>
      <c r="C202" s="1" t="str">
        <f>C130</f>
        <v>KOLNIČKA KONSTRUKCIJA</v>
      </c>
      <c r="D202" s="11">
        <f>G153</f>
        <v>0</v>
      </c>
      <c r="E202" s="11"/>
      <c r="F202" s="11"/>
      <c r="G202" s="11"/>
      <c r="H202" s="111"/>
    </row>
    <row r="203" spans="1:249" s="112" customFormat="1" x14ac:dyDescent="0.3">
      <c r="A203" s="2" t="s">
        <v>19</v>
      </c>
      <c r="B203" s="7"/>
      <c r="C203" s="1" t="str">
        <f>C155</f>
        <v>OPREMA CESTE</v>
      </c>
      <c r="D203" s="11">
        <f>G185</f>
        <v>0</v>
      </c>
      <c r="E203" s="11"/>
      <c r="F203" s="11"/>
      <c r="G203" s="11"/>
      <c r="H203" s="111"/>
    </row>
    <row r="204" spans="1:249" s="112" customFormat="1" ht="15" thickBot="1" x14ac:dyDescent="0.35">
      <c r="A204" s="2" t="s">
        <v>160</v>
      </c>
      <c r="B204" s="7"/>
      <c r="C204" s="1" t="str">
        <f>C187</f>
        <v>KONTROLA IZVEDBE</v>
      </c>
      <c r="D204" s="11">
        <f>G196</f>
        <v>0</v>
      </c>
      <c r="E204" s="11"/>
      <c r="F204" s="11"/>
      <c r="G204" s="11"/>
      <c r="H204" s="111"/>
    </row>
    <row r="205" spans="1:249" s="112" customFormat="1" ht="15" thickBot="1" x14ac:dyDescent="0.35">
      <c r="A205" s="12" t="s">
        <v>25</v>
      </c>
      <c r="B205" s="13"/>
      <c r="C205" s="14"/>
      <c r="D205" s="21">
        <f>SUM(D199:G204)</f>
        <v>0</v>
      </c>
      <c r="E205" s="22"/>
      <c r="F205" s="22"/>
      <c r="G205" s="23"/>
      <c r="H205" s="111"/>
    </row>
    <row r="206" spans="1:249" s="112" customFormat="1" ht="15" thickBot="1" x14ac:dyDescent="0.35">
      <c r="A206" s="28" t="s">
        <v>23</v>
      </c>
      <c r="B206" s="29"/>
      <c r="C206" s="30"/>
      <c r="D206" s="15">
        <f>D205*0.25</f>
        <v>0</v>
      </c>
      <c r="E206" s="16"/>
      <c r="F206" s="16"/>
      <c r="G206" s="17"/>
      <c r="H206" s="111"/>
    </row>
    <row r="207" spans="1:249" s="112" customFormat="1" ht="15" thickBot="1" x14ac:dyDescent="0.35">
      <c r="A207" s="12" t="s">
        <v>24</v>
      </c>
      <c r="B207" s="13"/>
      <c r="C207" s="14"/>
      <c r="D207" s="18">
        <f>D205+D206</f>
        <v>0</v>
      </c>
      <c r="E207" s="19"/>
      <c r="F207" s="19"/>
      <c r="G207" s="20"/>
      <c r="H207" s="111"/>
    </row>
    <row r="208" spans="1:249" s="112" customFormat="1" x14ac:dyDescent="0.3">
      <c r="A208" s="2"/>
      <c r="B208" s="8"/>
      <c r="C208" s="2"/>
      <c r="D208" s="3"/>
      <c r="E208" s="4"/>
      <c r="F208" s="3"/>
      <c r="G208" s="3"/>
      <c r="H208" s="111"/>
    </row>
  </sheetData>
  <sheetProtection algorithmName="SHA-512" hashValue="txyRnIv5g1QNkpDTN8H2WKcQsBAGnD/kvIiBeSglhVG5lZ0/SsNuFoEjY9pDfqM39rCXkpLbOfW9pWca+XmYwg==" saltValue="JHDXS/CkiTu8YJwzz6cZIA==" spinCount="100000" sheet="1" objects="1" scenarios="1"/>
  <mergeCells count="15">
    <mergeCell ref="D204:G204"/>
    <mergeCell ref="C2:E2"/>
    <mergeCell ref="A207:C207"/>
    <mergeCell ref="D206:G206"/>
    <mergeCell ref="D207:G207"/>
    <mergeCell ref="A198:G198"/>
    <mergeCell ref="A205:C205"/>
    <mergeCell ref="D205:G205"/>
    <mergeCell ref="D199:G199"/>
    <mergeCell ref="D200:G200"/>
    <mergeCell ref="A206:C206"/>
    <mergeCell ref="C5:G5"/>
    <mergeCell ref="D203:G203"/>
    <mergeCell ref="D201:G201"/>
    <mergeCell ref="D202:G202"/>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Pc;Branka</dc:creator>
  <cp:lastModifiedBy>Marina</cp:lastModifiedBy>
  <cp:lastPrinted>2018-02-15T12:20:28Z</cp:lastPrinted>
  <dcterms:created xsi:type="dcterms:W3CDTF">2015-02-06T18:24:38Z</dcterms:created>
  <dcterms:modified xsi:type="dcterms:W3CDTF">2018-07-26T08:20:21Z</dcterms:modified>
</cp:coreProperties>
</file>