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Marina\Desktop\Javna nabava\Bagatelna nabava 2018\Vinogradska ulica Laslovo\"/>
    </mc:Choice>
  </mc:AlternateContent>
  <bookViews>
    <workbookView xWindow="0" yWindow="0" windowWidth="20160" windowHeight="8472" tabRatio="489"/>
  </bookViews>
  <sheets>
    <sheet name="VINOGRADSKA" sheetId="182" r:id="rId1"/>
    <sheet name="Rekap" sheetId="187" r:id="rId2"/>
  </sheets>
  <definedNames>
    <definedName name="_Toc532263130" localSheetId="0">VINOGRADSKA!#REF!</definedName>
    <definedName name="_Toc532263132" localSheetId="0">VINOGRADSKA!#REF!</definedName>
    <definedName name="_Toc532286383" localSheetId="0">VINOGRADSKA!#REF!</definedName>
    <definedName name="_Toc532286385" localSheetId="0">VINOGRADSKA!#REF!</definedName>
    <definedName name="_xlnm.Print_Titles" localSheetId="0">VINOGRADSKA!$1:$1</definedName>
    <definedName name="_xlnm.Print_Area" localSheetId="1">Rekap!$A$1:$F$30</definedName>
    <definedName name="_xlnm.Print_Area" localSheetId="0">VINOGRADSKA!$A$1:$G$269</definedName>
  </definedNames>
  <calcPr calcId="152511"/>
</workbook>
</file>

<file path=xl/calcChain.xml><?xml version="1.0" encoding="utf-8"?>
<calcChain xmlns="http://schemas.openxmlformats.org/spreadsheetml/2006/main">
  <c r="F18" i="187" l="1"/>
  <c r="G251" i="182" l="1"/>
  <c r="E193" i="182"/>
  <c r="G193" i="182" s="1"/>
  <c r="G192" i="182"/>
  <c r="G50" i="182" l="1"/>
  <c r="E209" i="182"/>
  <c r="G43" i="182"/>
  <c r="E61" i="182"/>
  <c r="G41" i="182"/>
  <c r="G203" i="182"/>
  <c r="G174" i="182"/>
  <c r="G134" i="182"/>
  <c r="G157" i="182"/>
  <c r="G152" i="182"/>
  <c r="G147" i="182"/>
  <c r="G129" i="182"/>
  <c r="G117" i="182"/>
  <c r="G99" i="182"/>
  <c r="G34" i="182" l="1"/>
  <c r="G214" i="182"/>
  <c r="G185" i="182"/>
  <c r="G106" i="182" l="1"/>
  <c r="G71" i="182" l="1"/>
  <c r="E62" i="182"/>
  <c r="G67" i="182"/>
  <c r="G66" i="182"/>
  <c r="G55" i="182"/>
  <c r="G42" i="182"/>
  <c r="G18" i="182"/>
  <c r="G267" i="182"/>
  <c r="G269" i="182" s="1"/>
  <c r="F20" i="187" s="1"/>
  <c r="G169" i="182" l="1"/>
  <c r="G105" i="182" l="1"/>
  <c r="G84" i="182"/>
  <c r="G68" i="182"/>
  <c r="G57" i="182"/>
  <c r="G44" i="182"/>
  <c r="G40" i="182"/>
  <c r="G35" i="182"/>
  <c r="G52" i="182" l="1"/>
  <c r="G201" i="182" l="1"/>
  <c r="G202" i="182"/>
  <c r="G56" i="182" l="1"/>
  <c r="G209" i="182"/>
  <c r="G141" i="182" l="1"/>
  <c r="G112" i="182" l="1"/>
  <c r="G107" i="182" l="1"/>
  <c r="G53" i="182" l="1"/>
  <c r="G204" i="182" l="1"/>
  <c r="G33" i="182" l="1"/>
  <c r="G243" i="182" l="1"/>
  <c r="G70" i="182" l="1"/>
  <c r="G64" i="182"/>
  <c r="G49" i="182" l="1"/>
  <c r="G227" i="182" l="1"/>
  <c r="G39" i="182" l="1"/>
  <c r="G32" i="182" l="1"/>
  <c r="G89" i="182"/>
  <c r="G17" i="182"/>
  <c r="G19" i="182"/>
  <c r="G16" i="182"/>
  <c r="G37" i="182"/>
  <c r="G62" i="182"/>
  <c r="G65" i="182"/>
  <c r="G25" i="182"/>
  <c r="G26" i="182"/>
  <c r="G27" i="182"/>
  <c r="G36" i="182"/>
  <c r="G54" i="182"/>
  <c r="G61" i="182"/>
  <c r="G69" i="182"/>
  <c r="G79" i="182"/>
  <c r="G119" i="182" s="1"/>
  <c r="G100" i="182"/>
  <c r="G94" i="182"/>
  <c r="G164" i="182"/>
  <c r="G176" i="182" s="1"/>
  <c r="G184" i="182"/>
  <c r="G186" i="182"/>
  <c r="G255" i="182"/>
  <c r="G257" i="182" s="1"/>
  <c r="B18" i="187"/>
  <c r="B16" i="187"/>
  <c r="B14" i="187"/>
  <c r="B12" i="187"/>
  <c r="B10" i="187"/>
  <c r="G73" i="182" l="1"/>
  <c r="F12" i="187"/>
  <c r="G216" i="182"/>
  <c r="F10" i="187" l="1"/>
  <c r="F14" i="187"/>
  <c r="F16" i="187"/>
  <c r="F22" i="187" l="1"/>
  <c r="F24" i="187" l="1"/>
  <c r="F26" i="187" s="1"/>
</calcChain>
</file>

<file path=xl/sharedStrings.xml><?xml version="1.0" encoding="utf-8"?>
<sst xmlns="http://schemas.openxmlformats.org/spreadsheetml/2006/main" count="446" uniqueCount="354">
  <si>
    <t xml:space="preserve">  </t>
  </si>
  <si>
    <t>1.1.</t>
  </si>
  <si>
    <t xml:space="preserve"> - iskolčenje trase i objekata</t>
  </si>
  <si>
    <t xml:space="preserve"> - izrada geodetske snimke izvedenog stanja</t>
  </si>
  <si>
    <t>4.2</t>
  </si>
  <si>
    <t>Rad se mjeri u kubičnim metrima.</t>
  </si>
  <si>
    <t xml:space="preserve"> Jed. mjere</t>
  </si>
  <si>
    <t>PRIVREMENA REGULACIJA PROMETA</t>
  </si>
  <si>
    <t>PDV:</t>
  </si>
  <si>
    <t>SVEUKUPNO S PDV-om:</t>
  </si>
  <si>
    <t>UKUPNO:</t>
  </si>
  <si>
    <t>2-15.1</t>
  </si>
  <si>
    <t>Po četvornom metru stvarno izvedene površine</t>
  </si>
  <si>
    <t>1.4.</t>
  </si>
  <si>
    <t>1.5.</t>
  </si>
  <si>
    <t>2.3.</t>
  </si>
  <si>
    <t>Ukupno  4.) - KOLNIČKA KONSTRUKCIJA  (kn):</t>
  </si>
  <si>
    <t>Ukupno  3.) - ODVODNJA  (kn):</t>
  </si>
  <si>
    <t>Ukupno  2.) - ZEMLJANI RADOVI  (kn):</t>
  </si>
  <si>
    <t>Ukupno  1.) - PRIPREMNI RADOVI  (kn):</t>
  </si>
  <si>
    <t>5.</t>
  </si>
  <si>
    <t>4.</t>
  </si>
  <si>
    <t>3.</t>
  </si>
  <si>
    <t>2.</t>
  </si>
  <si>
    <t>1.</t>
  </si>
  <si>
    <t>4.1</t>
  </si>
  <si>
    <t>4.1.1</t>
  </si>
  <si>
    <t>Rad se mjeri u metrima (m') postavljenih rubnjaka prema detaljima iz projekta, uključivo s izvedbom podloge.</t>
  </si>
  <si>
    <t>ZEMLJANI RADOVI</t>
  </si>
  <si>
    <t>PRIPREMNI RADOVI</t>
  </si>
  <si>
    <t>2-02</t>
  </si>
  <si>
    <t>ŠIROKI ISKOP</t>
  </si>
  <si>
    <t>Građevina:</t>
  </si>
  <si>
    <t>2-08.4</t>
  </si>
  <si>
    <t>UREĐENJE SLABONOSIVOG TEMELJNOG TLA I POSTELJICE GEOTEKSTILOM</t>
  </si>
  <si>
    <t>ODVODNJA</t>
  </si>
  <si>
    <t>2-02.3</t>
  </si>
  <si>
    <t>NOSIVI SLOJEVI OD ZRNATOG KAMENOG MATERIJALA</t>
  </si>
  <si>
    <t>9-02.2</t>
  </si>
  <si>
    <t>POPREČNE OZNAKE NA KOLNIKU</t>
  </si>
  <si>
    <t>KOLNIČKA KONSTRUKCIJA</t>
  </si>
  <si>
    <t>Obračun radova:</t>
  </si>
  <si>
    <t>OZNAKE NA KOLNIKU</t>
  </si>
  <si>
    <t>m</t>
  </si>
  <si>
    <t>OPREMA CESTE</t>
  </si>
  <si>
    <t>PROMETNI ZNAKOVI (OKOMITA SIGNALIZACIJA)</t>
  </si>
  <si>
    <t>9-01</t>
  </si>
  <si>
    <t>9-02</t>
  </si>
  <si>
    <t>OPIS RADA</t>
  </si>
  <si>
    <t>kom</t>
  </si>
  <si>
    <t>m'</t>
  </si>
  <si>
    <t>GEODETSKI RADOVI</t>
  </si>
  <si>
    <t>1-02</t>
  </si>
  <si>
    <t>1-02.1</t>
  </si>
  <si>
    <t>ISKOLČENJE TRASE I OBJEKATA</t>
  </si>
  <si>
    <t>RUBNJACI</t>
  </si>
  <si>
    <t>3-04.7</t>
  </si>
  <si>
    <t>3-04.7.1</t>
  </si>
  <si>
    <t>5-01</t>
  </si>
  <si>
    <t>1.)</t>
  </si>
  <si>
    <t>2.)</t>
  </si>
  <si>
    <t>3.)</t>
  </si>
  <si>
    <t>4.)</t>
  </si>
  <si>
    <t>5.)</t>
  </si>
  <si>
    <t>1-03.5</t>
  </si>
  <si>
    <t>LOKACIJA I ZAŠTITA KOMUNALNIH INSTALACIJA I OSTALIH PRIKLJUČAKA</t>
  </si>
  <si>
    <t>1-03.4</t>
  </si>
  <si>
    <t>UKLANJANJE ILI PREMJEŠTANJE POSTOJEĆIH KOMUNALNIH INSTALACIJA</t>
  </si>
  <si>
    <t>IZRADA POSTELJICE OD ZEMLJANIH MATERIJALA</t>
  </si>
  <si>
    <t>2-10.1</t>
  </si>
  <si>
    <t xml:space="preserve"> - izrada elaborata iskolčenja </t>
  </si>
  <si>
    <t>1.1.1.</t>
  </si>
  <si>
    <t>1.1.2.</t>
  </si>
  <si>
    <t>1-03.2</t>
  </si>
  <si>
    <t>Količina</t>
  </si>
  <si>
    <t>Ukupno</t>
  </si>
  <si>
    <t>UKLANJANJE I ODVOZ POSTOJEĆE KONSTRUKCIJE, PROMETNIH ZNAKOVA, RUBNJAKA, REKLAMNIH PLOČA I SLIČNO</t>
  </si>
  <si>
    <t>Investitor:</t>
  </si>
  <si>
    <t>km</t>
  </si>
  <si>
    <t>2-09.1</t>
  </si>
  <si>
    <t>Nasip se obavlja prema visinskim kotama iz projekta.</t>
  </si>
  <si>
    <t xml:space="preserve">Broj projekta:        </t>
  </si>
  <si>
    <t xml:space="preserve">Datum izrade:          </t>
  </si>
  <si>
    <t xml:space="preserve">Projekt:             </t>
  </si>
  <si>
    <t>1-03</t>
  </si>
  <si>
    <t>ČIŠĆENJE I PRIPREMA TERENA</t>
  </si>
  <si>
    <t>1.2</t>
  </si>
  <si>
    <t>1-03.1</t>
  </si>
  <si>
    <t>UKLANJANJE GRMLJA I DRVEĆA</t>
  </si>
  <si>
    <t>Uklanjanje grmlja</t>
  </si>
  <si>
    <t>2-08.2</t>
  </si>
  <si>
    <t>Prema kubičnom metru ugrađenog temeljnog tla</t>
  </si>
  <si>
    <t>2.1</t>
  </si>
  <si>
    <t>2-01</t>
  </si>
  <si>
    <t>ISKOP HUMUSA</t>
  </si>
  <si>
    <t>2.2</t>
  </si>
  <si>
    <t>Ukupno  5.) - OPREMA CESTE  (Kn):</t>
  </si>
  <si>
    <t>1.3</t>
  </si>
  <si>
    <t>REKAPITULACIJA - PROMETNE POVRŠINE:</t>
  </si>
  <si>
    <t>2.7.</t>
  </si>
  <si>
    <t>4.1.2</t>
  </si>
  <si>
    <t>2.4.</t>
  </si>
  <si>
    <t>2.5.</t>
  </si>
  <si>
    <t>2.6.</t>
  </si>
  <si>
    <t>9-01.2</t>
  </si>
  <si>
    <t>PROMETNI ZNAKOVI IZRIČITIH NAREDBI</t>
  </si>
  <si>
    <t>9-01.4</t>
  </si>
  <si>
    <t>Obračun radova po četvornom metru stvarno izvedene posteljice</t>
  </si>
  <si>
    <t>NAPOMENA</t>
  </si>
  <si>
    <t>1.3.1.</t>
  </si>
  <si>
    <t>1.3.2.</t>
  </si>
  <si>
    <t>1.3.5.</t>
  </si>
  <si>
    <t>1.3.6.</t>
  </si>
  <si>
    <t>1.4.1.</t>
  </si>
  <si>
    <t>1.4.2.</t>
  </si>
  <si>
    <t>1.4.3.</t>
  </si>
  <si>
    <t>1.5.3.</t>
  </si>
  <si>
    <t>1.5.1.</t>
  </si>
  <si>
    <t>1.5.2.</t>
  </si>
  <si>
    <t>1.5.4.</t>
  </si>
  <si>
    <t>1.5.5.</t>
  </si>
  <si>
    <t>1.5.6.</t>
  </si>
  <si>
    <t>3.1.</t>
  </si>
  <si>
    <t>1.3.3.</t>
  </si>
  <si>
    <t>A.  Obračun količina se  vrši prema dimenzijama i linijama iz projekta. Količine za svaku stavku rada, mjere se  u neto  iznosu u skladu  s OTU za radove na cestama.</t>
  </si>
  <si>
    <t>B.  U svim stavkama koje uključuju odvoz viška materijala na odlagalište, jedinične cijene moraju uključivati sve troškove utovara, prijevoza, istovara, deponiranja, uključujući obavezu Izvođača da pronađe odlagalište.</t>
  </si>
  <si>
    <t>D.   Izvoditelj  je dužan održavati gradilište za vrijeme izvođenja radova (održavanje zelenila, vertikalne i horizontalne signalizacije i sve ostalo potrebno za sigurno odvijanje prometa).</t>
  </si>
  <si>
    <t>E.   Izvoditelj  je dužan pri sastavljanju ponude obići buduće gradilište te za jedinične mjere iskazane u komadima dati cijene koje obuhvaćaju potpun i konačan opis rada.</t>
  </si>
  <si>
    <t>1.4.5.</t>
  </si>
  <si>
    <t>1.4.6.</t>
  </si>
  <si>
    <t>1.1.3.</t>
  </si>
  <si>
    <t>1.2.1.</t>
  </si>
  <si>
    <t>1.2.2.</t>
  </si>
  <si>
    <t>1.2.3.</t>
  </si>
  <si>
    <t>Obračun radova po m2 ili toni:</t>
  </si>
  <si>
    <t>Z B02, osmerokut; 60 cm</t>
  </si>
  <si>
    <t>3-02.2</t>
  </si>
  <si>
    <t>25%</t>
  </si>
  <si>
    <t>1.3.4.</t>
  </si>
  <si>
    <t>Izmještanje postojećih hidranata zbog smještaja novoprojektiranih elemenata poprečnog presjeka. Stavkom su obuhvaćeni svi radovi do potpunog izmještanja hidranata i njihovog ponovnog puštanja u uporabu.</t>
  </si>
  <si>
    <t>1.4.4.</t>
  </si>
  <si>
    <t>PLANIRANJE I ZATRAVLJENJE POVRŠINA</t>
  </si>
  <si>
    <t>IZRADA PLITKIH DRENAŽA</t>
  </si>
  <si>
    <t xml:space="preserve">Rad obuhvaća strojni iskop, uz potreban ručni rad, materijala za drenažni rov u “C” kategoriji tla poprečnog presjeka prema projektu. </t>
  </si>
  <si>
    <t>Cijena obuhvaća sav potreban materijal i rad do potpunog dovršenja.</t>
  </si>
  <si>
    <t>Obračun po m2 izvedene površine - boja terakota</t>
  </si>
  <si>
    <t>13108-1</t>
  </si>
  <si>
    <t>HABAJUĆI SLOJEVI (AC surf)</t>
  </si>
  <si>
    <t xml:space="preserve">Strojna izrada asfaltnog habajućeg sloja (AC surf), proizvedenog i ugrađenog po vrućem postupku, vrste bitumena i agregata prema potvrđenom radnom sastavu. </t>
  </si>
  <si>
    <t>U cijenu je uključena nabava i prijevoz prethodno strojno proizvedene mješavine od agregata i bitumena kao veziva, nazivne veličine najvećeg zrna, vrste kamenog materijala i granulometrijskog sastava prema odredbama u projektu i u skladu prema: HRN EN 13043:2003 (agregati); HRN EN 12591:2009 (cestograđevni bitumen) i  HRN EN 13108-1:2007 (asfaltbeton), te utovar, prijevoz, i strojna ugradba (razastiranje i zbijanje).</t>
  </si>
  <si>
    <t>Izvedba, kontrola kakvoće i obračun prema HRN EN 13108-1</t>
  </si>
  <si>
    <t>U cijenu izvedbe habajućeg sloja uključeno je čišćenje podloge te nabava, prijevoz i prskanje bitumenskom emulzijom prije izvedbe samog sloja u količini od 0.30 kg/m2.</t>
  </si>
  <si>
    <t>Uklanjanje drveća Ø 10-30 cm</t>
  </si>
  <si>
    <t>Uklanjanje drveća Ø većega od 30 cm</t>
  </si>
  <si>
    <t>Radovi rušenja i uklanjanja postojeće kolničke konstrukcije, rubnjaka, betonskih kanalica, kolnih prilaza i sl. uključuju i utovar u prijevozna sredstva te odvoz na deponiju koju osigurava Izvođač.</t>
  </si>
  <si>
    <t>Strojno zasijecanje asfaltnih ili betonskih zastora na mjestima uklapanja kolnika, postojećih kolnih ulaza i pješačkih staza, duži potezi betonskih površina i sl.</t>
  </si>
  <si>
    <t>1.3.7.</t>
  </si>
  <si>
    <t>Uklanjanje, izmještanje i zaštita postojećih komunalnih i drugih instalacija. Rad obuhvaća sav rad i materijal potreban za dovođenje instalacija u ispravno stanje.</t>
  </si>
  <si>
    <t>1.3.8.</t>
  </si>
  <si>
    <t>1.4.7.</t>
  </si>
  <si>
    <t>1.5.7.</t>
  </si>
  <si>
    <t>Izvedba visinskog uklapanja nosivih AB ploča postojećih zdenaca većih gabarita koji se nalaze u području zahvata. Rad obuhvaća razbijanje i uklanjanje postojećih ploča, te izvedbu novih AB ploča na kotu određenu u projektu.</t>
  </si>
  <si>
    <t>Po kubičnom metru iskopanog materijala za kolnik, mjereno u sraslom stanju.</t>
  </si>
  <si>
    <t>Rad uključuje iskop sloja slabog materijala u temeljnom tlu s odvozom na odlagalište, te njegovu zamjenu izradom zbijenog nasipnog sloja od mehanički zbijene drobljene kamene mješavine 0/31.5 mm debljine 25 cm.</t>
  </si>
  <si>
    <t xml:space="preserve">Obračun radova:
Po kubičnom metru stvarno iskopanog humusa, mjereno u sraslom stanju.
</t>
  </si>
  <si>
    <t xml:space="preserve">Planiranje i poravnanje eventualnih neravnina na temeljnom tlu i nabava, dobava i polaganje geotekstila kvalitete i klasifikacije prema OTU.
Geotekstil tip 300 g/m2.
Rad obuhvaća polaganje geotekstila na pripremljeno temeljno tlo s preklapanjem i šivanjem. Preklapanje treba izvesti u smjeru nasipanja materijala. </t>
  </si>
  <si>
    <t>2.6.1</t>
  </si>
  <si>
    <t>2.6.2</t>
  </si>
  <si>
    <t>Rad obuhvaća strojno grubo i fino planiranje, zbijanje  glatkim valjcima ili valjcima s točkovima na pneumaticima.
Zbijanje posteljice u zemljanim materijalima treba izvršiti tako, da se postigne stupanj zbijenosti u odnosu na standardni Proctor-ov postupak Sz≥100 %, odnosno modul stišljivosti Ms≥30 MN/m2</t>
  </si>
  <si>
    <t>komplet</t>
  </si>
  <si>
    <t>C.   U zoni zahvata gdje je projektom naznačeno postojanje instalacija izvođač je obvezan u prisustvu Nadzornog inženjera i predstavnika vlasnika instalacija izvršiti iskapanja radi utvrđivanja stvarnog položaja i dubine i postojećih instalacija i energetskih kabela uključivo i zatrpavanje rova po utvrđivanju položaja instalacija. Navedeni radovi moraju biti uključeni u jedinične cijene stavaka troškovnika i neće se posebno obračunavati.</t>
  </si>
  <si>
    <t>ZAMIJENA SLABONOSIVOG TEMELJNOG TLA BOLJIM MATERIJALOM</t>
  </si>
  <si>
    <t>O.T.U./
P.T.U.</t>
  </si>
  <si>
    <t>- posteljica ceste u zemljanom materijalu</t>
  </si>
  <si>
    <t>Valjanje, planiranje i humuziranje ravnih zelenih površina. Rad obuhvaća dobavu i ugradnju humusnog materijala u sloju debljine 20 cm. Razastrti sloj humusa je potrebno uvaljati laganim valjkom. U slučaju suhog i vrućeg vremena potrebno je vlažiti zasijane površine. Po fino uređenom humusnom sloju sije se trava. Vrsta i mješavina trave odabire se u ovisnosti o ekološkim uvjetima zbog sigurnosti rasta vegetacije. Količina sjemena iznosi oko 5,1 -  8,0 g/m2, a gnojiva oko 80 g/m2. 
Nakon izrade humusnog sloja i travnate vegetacije, površine se moraju njegovati do konačnog rasta, a ako je potrebno pokositi 1-2 puta.</t>
  </si>
  <si>
    <t>3.3.</t>
  </si>
  <si>
    <t>Ugradnja betonskih rubnjaka</t>
  </si>
  <si>
    <t>Prometni znakovi pričvršćuju se na stupove koji su izrađeni od Fe cijevi i zaštićeni protiv korozije postupkom vrućeg cinčanja Ø60,3 mm.
Pri postavljanju prometni znak treba zakrenuti za 3-5° u odnosu na os prometnice da se izbjegne intenzivna refleksija i smanji kontrast oznaka, znaka i pozadine koja je osvijetljena. Klasa retrorefleksije sukladno Pravilniku. Na isti se stup ne smije postaviti više od dva prometna znaka. Na istom stupu ukoliko je više prometnih znakova klasa retrorefleksije mora biti ona veća (II ili III). Stupovi znakova postavljaju se u betonske temelje minimalne kakvoće betona C 16/20, oblika zarubljene piramide čije su stranice donjeg kvadrata 30 cm i gornjeg 20 cm.</t>
  </si>
  <si>
    <t xml:space="preserve">Radovi nemogu započeti bez privremene regulacije prometa za vrijeme izvođenja radova.                                                                                                                 
Prometni znakovi privremene regulacije prometa su oblika trokuta, kruga ili pravokutnika, a postavljaju na stupove kružna presjeka obojeni crvenom i bijelom bojom (d=25 cm). 
Rad obuhvaća izradu, nabavu, prijevoz i postavljanje prometnih znakova sa stupovima i temeljima ili nogarima za K21. 
Obzirom na opseg i sigurnost sudionika u prometu i djelatnika ukoliko se ne može primjeniti projektirana privremena regulacija prometa, izvođač radova dužan je naručiti Projekt privremene regulacije prometa za svaku dionicu posebno sukladno dinamici i ishoditi sva potrebna odobrenja. </t>
  </si>
  <si>
    <t>Predviđeno je odvijanje radova na gradilištu zatvorenom za promet i preusmjeravanje prometa obilaznim putevima.
Obračunava se kompletno postavljena privremena regulacija prometa, a osim postavljanja obvezna je i kontrola zbog eventulanog rušenja ili oštećenja, kao i kontrola napajanja za svjetleće prometne znakove. 
Nakon završetka svih radova znakovi privremene regulacije prometa moraju se ukloniti, a ostaju u vlasništvu Izvođača radova ili kooperanata.</t>
  </si>
  <si>
    <t xml:space="preserve">Ovom stavkom obuhvaćeno je i pribavljanje potrebnih suglasnosti za privremenu regulaciju prometa od nadležnih organizacija kao i izrada eventualno potrebne skice odnosno grafičkog prikaza planirane privremene regulacije.
U ovom troškovniku točka 5.3. dan je popis prometnih znakova prema pojektu privremene regulacije za gradilište zatvoreno za odvijanje prometa. </t>
  </si>
  <si>
    <t>5.1.</t>
  </si>
  <si>
    <t>5.2.</t>
  </si>
  <si>
    <t>5.3.</t>
  </si>
  <si>
    <t>5.4.</t>
  </si>
  <si>
    <t>Red. br. :</t>
  </si>
  <si>
    <t>3-04.8</t>
  </si>
  <si>
    <t>SEGMENTNA KANLICA</t>
  </si>
  <si>
    <t>3-04.8.1</t>
  </si>
  <si>
    <t>Rad se mjeri i obračunava u metrima (m') izvedenih kanalica širine 50 cm, ugrađenih prema detaljima iz projekta. Kanalice se izvode uz rub kolnika uzdužno na os ceste.</t>
  </si>
  <si>
    <t>GLAVNI PROJEKT</t>
  </si>
  <si>
    <t>6.)</t>
  </si>
  <si>
    <t>KONTROLA IZVEDBE</t>
  </si>
  <si>
    <t>6.1.</t>
  </si>
  <si>
    <t>Troškovi ispitivanja materijala, uzimanja uzoraka, laboratorijska obrada sa izdavanjem atesta, te ispitivanje svih ugrađenih slojeva nasipa i kolničke konstrukcije. Ispitivanje se vrši u slijedećem obimu:</t>
  </si>
  <si>
    <r>
      <t>a) Ispitivanje modula stišljivosti  Ms svih slojeva nasipa i posteljice na svakih 500 m</t>
    </r>
    <r>
      <rPr>
        <vertAlign val="superscript"/>
        <sz val="9"/>
        <rFont val="Arial"/>
        <family val="2"/>
        <charset val="238"/>
      </rPr>
      <t>2</t>
    </r>
    <r>
      <rPr>
        <sz val="9"/>
        <rFont val="Arial"/>
        <family val="2"/>
        <charset val="238"/>
      </rPr>
      <t>.</t>
    </r>
  </si>
  <si>
    <r>
      <t>b) Ispitivanje modula stišljovosti Ms tamponskog sloja sloja na svakih 500 m</t>
    </r>
    <r>
      <rPr>
        <vertAlign val="superscript"/>
        <sz val="9"/>
        <rFont val="Arial"/>
        <family val="2"/>
        <charset val="238"/>
      </rPr>
      <t>2</t>
    </r>
    <r>
      <rPr>
        <sz val="9"/>
        <rFont val="Arial"/>
        <family val="2"/>
        <charset val="238"/>
      </rPr>
      <t>.</t>
    </r>
  </si>
  <si>
    <t>c) Davanje recepture i dokaznog radnog sastava za asfaltne slojeve.</t>
  </si>
  <si>
    <t>Kompletan materijal kao dokaz kvalitete izvedenih radova i ugrađenog materijala treba činiti:</t>
  </si>
  <si>
    <t xml:space="preserve">a) Atesti za sve ugrađene materijale i elemente </t>
  </si>
  <si>
    <t>1,50%</t>
  </si>
  <si>
    <t>b) Izvještaji o kontrolnim ispitivanjima</t>
  </si>
  <si>
    <t>Ukupno  6.) - KONTROLA IZVEDBE  (Kn):</t>
  </si>
  <si>
    <t>1.3.9.</t>
  </si>
  <si>
    <t>6.</t>
  </si>
  <si>
    <t>4.4</t>
  </si>
  <si>
    <t>Vađenje i demontiranje, te predaja Investitoru ili eventualno ponovno montiranje na drugoj mikrolokaciji, prometnih znakova na jednom stupu</t>
  </si>
  <si>
    <t>1.3.10.</t>
  </si>
  <si>
    <t>Podizanje betonskih kocki kolnih prilaza i odlaganje na gradilištu na mjesto koje odredi investitor. U ovu stavku uključen je iskop postojećeg tampona s odlaganjem na gradilištu ili odvozom. Stavka uključuje i eventualno potreban utovar, odvoz, istovar i deponiranje viška materijala na deponiju koju osigurava izvođač.</t>
  </si>
  <si>
    <t>1.1.4.</t>
  </si>
  <si>
    <t>1.3.11.</t>
  </si>
  <si>
    <t xml:space="preserve"> Obnova stalnih točaka geodetske osnoveu području zahvata ukoliko izvođenjem radova dođe do njihovog oštećenja. Prije početka izvođenja radova potrebno je evidentirati položaj i stanje stalnih točaka geodetske osnoveu području zahvata u suradnji s područnim katastrom, te eventualne postupke zaštite ili obnove točaka geodetske osnove koje se oštete radovima na izgradnji. Radove izvestu u skladu sa O.T.U. I 1.02. Stavka obuhvaća sve potrebne radove za provedbu obnove sukladno zakonskoj regulativi u svemu prema naputcima područnog katastarskog ureda.</t>
  </si>
  <si>
    <t>1.5.8.</t>
  </si>
  <si>
    <t>Lokalno izmještanje i/ili zaštita postojećih stupova NN strujnih instalacija prema potrebi zbog smještaja novoprojektiranih elemenata poprečnog presjeka (slivnika, drenaže, rubnjaka, slivničkih veza i sl.).
Rad uključuje sve radnje, materijale i rad potrebne da se instalacije propisno izmjeste i/ili zaštite, a sve u dogovoru s vlasnikom instalacija.</t>
  </si>
  <si>
    <t>1.4.8.</t>
  </si>
  <si>
    <t>Prilagođavanje novoj niveleti poklopaca plinskih instalacija - zatvarača. Ova stavka obuhvaća slijedeće radove: uklanjanje i zaštita kod iskopa okvira sa poklopcem, iskop i štemanje betona oko poklopca, izmještanje na novu kotu određenu projektom, zatrpavanje oko poklopaca uz nabijanje i betoniranje okvira i betona oko poklopca.</t>
  </si>
  <si>
    <t>Lokalno izmještanje samostojećih izvodnih ormarića ili stupa TK instalacija prema potrebi zbog smještaja novoprojektiranih elemenata.
Rad uključuje sve radnje, materijale i rad potrebne da se instalacije propisno izmjeste i/ili zaštite, a sve u dogovoru s vlasnikom instalacija.</t>
  </si>
  <si>
    <t>Probni iskopi radi utvrđivanja stvarnog položaja postojećih instalacija uz nadzor predstavnika poduzeća vlasnika instalacija. Iskope vršiti isključivo ručno. Prema posebnim uvjetima potrebno je zatražiti iskolčenje instalacija narudžbenicom.</t>
  </si>
  <si>
    <r>
      <t>m</t>
    </r>
    <r>
      <rPr>
        <vertAlign val="superscript"/>
        <sz val="8"/>
        <rFont val="Arial"/>
        <family val="2"/>
        <charset val="238"/>
      </rPr>
      <t>2</t>
    </r>
  </si>
  <si>
    <t>Zamjena i izvedba visinskog uklapanja poklopaca s okvirom postojećih okana u području zahvata. Rad obuhvaća uklanjanje postojećih poklopaca sa okvirom, popravak oštećenih dijelova okna, betoniranje i nabavu i ugradnju  novog poklopca  nosivosti nazivnog opterećenja 400 kN (HRN EN 124) od lijevanog željeza s okvirom (postojećeg ako je ispravan) na kotu određenu projektom.</t>
  </si>
  <si>
    <t>Izvedba zaštite postojećih komunalnih instalacija koje se visinski nalaze u blizini zone posteljice. Zaštita se izvodi dvoosno nosivom geomrežom u širini od min. 2 m iznad kabela/cjevovoda.</t>
  </si>
  <si>
    <t>1.5.9.</t>
  </si>
  <si>
    <t>1.5.10.</t>
  </si>
  <si>
    <t>Polaganje betonskih polucijevi za zaštitu postojećih vodovodnih instalacija na mjestima gdje se nalaze u blizini posteljice. Umjesto polaganja polucijevi može se i izvršiti nasipavanje pijeska oko instalacija, te nakon propisnog zbijanja preko izvesti AB ploču kao zaštitu.  Rad obuhvaća ručni otkop oko cjevovoda, dobavu i postavljenje zaštitne cijevi na postojeću instalaciju. Točna mjesta zaštite utvrditi s predstavnicima vlasnika instalacija.</t>
  </si>
  <si>
    <t>Lokalno izmještanje i/ili zaštita postojećih plinskih instalacija prema potrebi zbog smještaja novoprojektiranih elemenata poprečnog presjeka (drenaže, rubnjaka i sl.).
Rad uključuje sve radnje, materijale i rad potrebne da se instalacije propisno izmjeste i/ili zaštite, a sve u dogovoru s vlasnikom instalacija. (iskop rova, razupiranje, planiranje dna, zatvaranje glavnih sekcijskih ventila, kontrolirano ispuštanje plina, inertizacija plinovoda prije izrezivanja plinovoda koji se zamjenjuje, odnosno koji se spaja u novu cjelinu, izvedba podložnog sloja pijeska, ugradnja cijevi i fazonskih komada i spojnica, izvedba izolacije, ispitivanje, atestiranje, odzračivanje, puštanje u rad, postavljanje trake za detekciju, zatrpavanje rova pijeskom, zbijanje)</t>
  </si>
  <si>
    <t>Lokalno izmještanje i/ili zaštita postojećih telekomunikacijskih instalacija prema potrebi zbog smještaja novoprojektiranih elemenata poprečnog presjeka (drenaže, rubnjaka i sl.).
Rad uključuje sve radnje, materijale i rad potrebne da se instalacije propisno izmjeste i/ili zaštite, a sve u dogovoru s vlasnikom instalacija.    (iskop rova, razupiranje, planiranje dna, izvedba podložnog sloja pijeska, ugradnja cijevi i kablova, izvedba izolacije, mjerenje i ispitivanje, atestiranje, puštanje u rad, postavljanje trake za detekciju, zatrpavanje rova pijeskom, zbijanje)</t>
  </si>
  <si>
    <t>Iskolčenje trase i objekata obuhvaća sva geodetska mjerenja, kojima se podaci iz projekta prenose na teren ili s terena u projekte, osiguranje osi iskolčene trase, profiliranje, obnavljanje i održavanje iskolčenih oznaka na terenu za sve vrijeme građenja, odnosno do predaje radova Investitoru.
Cijena obuhvaća i izradu elaborata iskolčenja te geodetske snimke izvedenog stanja i geodetske snimke izvedenog stanja instalacija (ukoliko se izmještaju instalacije) s prijavom nadležnom uredu za katastarske poslove.</t>
  </si>
  <si>
    <t>Ovaj rad obuhvaća sječenje stabala svih dimenzija, odsijecanje granja, rezanje stabala i debelih grana na dužine pogodne za prijevoz, vađenje korijenja, šiblja te starih panjeva i panjeva novo posiječenih stabala, zatim odnošenje šiblja, granja, trupaca i panjeva izvan profila ceste. Utovar, prijevoz, istovar i deponiranje na odlagalištu koje osigurava Izvođač radova. Udubine od izvađenih panjeva na temeljnom tlu treba ispuniti istim materijalom kakav je na okolnom temeljnom tlu te izvesti zbijanje do propisane zbijenosti.</t>
  </si>
  <si>
    <t>Izrada betonskih segmentnih kanalica. Nabava, prijevoz, istovar, skladištenje i ugradnja tipskih betonskih segmentnih kanalica.</t>
  </si>
  <si>
    <t>Rubnjaci 8/20 cm uz kolne ulaze položeni u podlogu od betona zadanog normiranog sastava C16/20 u količini od 0.03 m3/m'.</t>
  </si>
  <si>
    <t>4.1.3</t>
  </si>
  <si>
    <t>nosivi sloj od drobljenog kamenog materijala ispod novoprojektiranih kolnih prilaza, debljine sloja od min 30 cm, kamen 0/63 mm</t>
  </si>
  <si>
    <t>Nabava, doprema i ugradnja taktilnih ploča čepaste strukture za označavanje pješačkih prijelaza, dimenzija 40x40x8 cm; obrada površine glatka; boja terakota. Taktilne ploče se postavljaju prema detaljima danim u projektu, odnosno prema PRAVILNIKU O OSIGURANJU PRISTUPAČNOSTI GRAĐEVINA OSOBAMA S INVALIDITETOM I SMANJENE POKRETLJIVOSTI (NN 151/05 i 61/07). Betonska galanterija mora imati dvoslojnu obradu i zadovoljavati sve uvjete prema  HRN B.B8:015 -  otpornost na habanje i HRN U.M1.016 - otpornost na smrzavanje, DIN 18501 - postojanost na mraz i otpornost na soli.</t>
  </si>
  <si>
    <t>BETONSKI PREFABRICIRANI ELEMENTI</t>
  </si>
  <si>
    <r>
      <t>m</t>
    </r>
    <r>
      <rPr>
        <vertAlign val="superscript"/>
        <sz val="8"/>
        <rFont val="Arial"/>
        <family val="2"/>
      </rPr>
      <t>3</t>
    </r>
  </si>
  <si>
    <t>4.3</t>
  </si>
  <si>
    <t>Ovaj rad obuhvaća nabavu i postavljanje svih vrsta prometnih znakova u svemu prema projektu prometne opreme ceste. 
Prometni znakovi svojom vrstom, značenjem, oblikom, bojom, veličinom i načinom postavljanja trebaju biti u skladu s Pravilnikom o prometnim znakovima, signalizaciji i opremi na cestama (N.N. 33/05, 64/05, 155/05 i 14/11), te hrvatskim normama.</t>
  </si>
  <si>
    <t>Prometni znakovi izričitih naredbi su kružnog oblika (iznimno osmerokut ili istostraničan trokut) i postavljaju se na stupove kružna presjeka Ø60,3 mm. Dimenzije znakova određene su Pravilnikom o prometnim znakovima, signalizaciji i opremi na cestama (N.N. 33/05, 64/05, 155/05 i 14/11) i HR normama.
Rad obuhvaća nabavu, prijevoz i postavljanje prometnoga znaka sa stupom i temeljem ili nosačem za stup semafora. Obračunava se prema broju postavljenih znakova određenih dimenzija, uključujući stupove, sva oprema i pribor za pričvrščivanje prometnih znakova i temelje s nosivom konstrukcijom.</t>
  </si>
  <si>
    <t>Z B28, Ø 60 cm 1 kom</t>
  </si>
  <si>
    <t>9-02.1</t>
  </si>
  <si>
    <t>UZDUŽNE OZNAKE NA KOLNIKU</t>
  </si>
  <si>
    <t>Pod uzdužnim oznakama na kolniku razumijevaju se crte obilježene paralelno s osi kolnika, a služe za detaljno utvrđivanje načina upotrebe kolničke površine.</t>
  </si>
  <si>
    <t>Širina crta sukladno HRN je h=12 cm</t>
  </si>
  <si>
    <t>- puna crta (razdjelna); š=12 cm; bijela</t>
  </si>
  <si>
    <t>- crta zaustavljanja – puna bijela; hladna plastika</t>
  </si>
  <si>
    <t>Ovaj rad obuhvaća izradu oznaka na kolniku (sav rad djelatnika i strojeva i sav materijal) za reguliranje prometa koje su definirane u Pravilniku o prometnim znakovima, signalizaciji i opremi na cestama (N.N. 33/05, 64/05 i 155/05), HR normama i ovim O.T.U.
Oznake na kolniku dijele se na:
• uzdužne oznake na kolniku,
• poprečne oznake na kolniku,
• ostale oznake na kolniku.
Boje i dimenzije oznaka određene su Pravilnikom i pripadajućim normama. U cijenu je potrebno uključiti i tzv "demarkiranje".</t>
  </si>
  <si>
    <r>
      <rPr>
        <b/>
        <sz val="11"/>
        <rFont val="Swis721 LtCn BT"/>
        <family val="2"/>
      </rPr>
      <t>OPĆINA ERNESTINOVO</t>
    </r>
    <r>
      <rPr>
        <b/>
        <sz val="10"/>
        <rFont val="Swis721 LtCn BT"/>
        <family val="2"/>
      </rPr>
      <t xml:space="preserve">
V. Nazora 64</t>
    </r>
    <r>
      <rPr>
        <sz val="10"/>
        <rFont val="Swis721 LtCn BT"/>
        <family val="2"/>
      </rPr>
      <t xml:space="preserve">
</t>
    </r>
    <r>
      <rPr>
        <b/>
        <sz val="10"/>
        <rFont val="Swis721 LtCn BT"/>
        <family val="2"/>
      </rPr>
      <t>31215 Ernestinovo</t>
    </r>
  </si>
  <si>
    <t>Uklanjanje postojeće žičane ograde zajedno s betonskim stupovima, coklom i temeljima</t>
  </si>
  <si>
    <t>Rušenje konstrukcije postojećih kolnih prilaza preko kanala na području zahvata uključujući rušenje cijevi kolnog prilaza.
Stavka uključuje i utovar, odvoz, istovar i deponiranje materijala na deponiju koju osigurava izvođač.</t>
  </si>
  <si>
    <t>2.5.1</t>
  </si>
  <si>
    <t>2.5.2</t>
  </si>
  <si>
    <t>Po kubičnom metru stvarno izvedenog nasipa bankine.</t>
  </si>
  <si>
    <t>Po kubičnom metru stvarno izvedenog nasipa ispod konstrukcije.</t>
  </si>
  <si>
    <t>- posteljica priključnih cesta u zemljanom materijalu</t>
  </si>
  <si>
    <t>- posteljica kolnih prilaza u zemljanom materijalu</t>
  </si>
  <si>
    <t>IZRADA NASIPA OD ZEMLJANIH MATERIJALA</t>
  </si>
  <si>
    <r>
      <t>Izrada nasipa bankine i nasipa ispod konstrukcije od zemljanog materijala dobivenog iz iskopa. Rad obuhvaća strojno razastiranje i planiranje zemljanog materijala, zbijanje ježevima, glatkim valjcima ili valjcima s kotačima na pneumaticima uz potrebno kvašenje vodom.
Zbijanje nasipa u zemljanim materijalima treba izvršiti tako, da se postigne stupanj zbijenosti u odnosu na standardni Proctor-ov postupak Sz</t>
    </r>
    <r>
      <rPr>
        <sz val="9"/>
        <rFont val="Arial"/>
        <family val="2"/>
        <charset val="238"/>
      </rPr>
      <t>≥</t>
    </r>
    <r>
      <rPr>
        <sz val="9"/>
        <rFont val="Arial CE"/>
        <family val="2"/>
        <charset val="238"/>
      </rPr>
      <t>100 %, odnosno modul stišljivosti Ms≥20 MN/m2.</t>
    </r>
  </si>
  <si>
    <t>2-16</t>
  </si>
  <si>
    <t>IZRADA BANKINA</t>
  </si>
  <si>
    <t>2-16.1</t>
  </si>
  <si>
    <t>IZRADA BANKINA OD ZRNATOG KAMENOG MATERIJALA</t>
  </si>
  <si>
    <t>Po dužnom metru stvarno izvedene bankine širine 100 cm</t>
  </si>
  <si>
    <t>3-01</t>
  </si>
  <si>
    <t>POVRŠINSKO ODVODNJAVANJE</t>
  </si>
  <si>
    <t>3-01.1</t>
  </si>
  <si>
    <t>ODVODNI JARCI</t>
  </si>
  <si>
    <t>Rad obuhvaća iskop jaraka, te  razastiranje iskopanog materijala odvodnih jaraka uz nožicu nasipa ili uz rub zasjeka u sraslom tlu kategorije C. Materijal iz iskopa razastire se u pojasu ceste ako je to moguće ili se odvozi u odlagalište i tamo razastire.</t>
  </si>
  <si>
    <t>3-01.1.1</t>
  </si>
  <si>
    <t>JARAK BEZ OBLOGE</t>
  </si>
  <si>
    <t xml:space="preserve">Strojni iskop jarka s finim uređenjem dna i pokosa jarka prema projektu.  Rad obuhvaća iskop jarka, utovar, prijevoz na deponiju, istovar, deponiranje i uređenje deponije koju osigurava Izvoditelj radova. </t>
  </si>
  <si>
    <t>3-02</t>
  </si>
  <si>
    <t>DRENAŽE</t>
  </si>
  <si>
    <t>Drenažne cijevi su tvornički proizvedene perforirane cijevi od tvrdog PVC profila 15 cm tunelskog profila. Betonska podloga se ugrađuje na uređenu podlogu prema projektu najniže klase C 16/20; u količini od 0.02 m2/m'. Ugradnja filtarskog sloja od drenažnog šljunka prema projektu izvodi se nakon ugradnje drenažne cijevi, u količini od 0.08 m2/m'. Drenaža se umata u geotekstil, te ugrađuje na podlogu od pijeska, a sve prema detaljima iz projekta.</t>
  </si>
  <si>
    <t>Rad se mjeri i obračunava po metru dužnom (m') izvedenog drenažnog sustava prema projektu.</t>
  </si>
  <si>
    <t xml:space="preserve">CESTOVNI PROPUSTI </t>
  </si>
  <si>
    <t>3-03</t>
  </si>
  <si>
    <t xml:space="preserve">Betoniranje AB zidova te temelja i čeonih zidova, kosih glava i uljevnih okana cijevnih propusta, a prema projektu, betonom klase C30/37 uz iskop temelja propusta. Debljina tijela propusta iznosi min. 25 cm, a temelja 40 cm. 
Rad obuhvaća iskop zemlje za izvedbu temelja, dobavu i ugradnju šljunčane podloge, nabavu, dobavu, ugradnju i njegu betona, izradu oplate, savijanje i vezivanje armature, izradu izolacije, te sve potrebne i ostale radove za dovršenje propusta prema idealnim mjerama iz projekta. </t>
  </si>
  <si>
    <t>Radovi se mjere i obračunavaju po kubiku izvedenog vertikalnog čeonog zida sa temeljem s potrebnom armaturom</t>
  </si>
  <si>
    <t>IZRADA NOVIH BETONSKIH CIJEVNIH PROPUSTA</t>
  </si>
  <si>
    <t>Rad obuhvaća iskop, profiliranje rova za cijevi, utovar i odvoz viška materijala na odlagalište koje osigurava Izvoditelj, deponiranje i uređenje odlagališta te nabavu, prijevoz, istovar, deponiranje  i ugradnju betonskih cijevi , nabavu, prijevoz, istovar, deponiranje, razastiranje, ugradnju i zbijanje pijeska u potrebnim slojevima sve do razine posteljice kolničke konstrukcije;  prema detaljima danim u projektu.</t>
  </si>
  <si>
    <t>Obračun se vrši po m' ugrađene betonske cijevi promjera 500 mm.</t>
  </si>
  <si>
    <t xml:space="preserve">AB PODLOŽNI BETON ISPOD CIJEVI PROPUSTA </t>
  </si>
  <si>
    <t>Rad obuhvaća izvedbu AB podložnog betona u koji se ugrađuju betonske cijevi. Stavka obuhvaća nabavu, dobava i ugradnju betona klase 25/30, armature Q-335, prema detaljima danim u grafičkom prilogu. Stavkom je obuhvaćeno i izrada šljunčanog tampona debljine 10 cm.</t>
  </si>
  <si>
    <r>
      <t>Obračun se vrši po m</t>
    </r>
    <r>
      <rPr>
        <vertAlign val="superscript"/>
        <sz val="9"/>
        <rFont val="Arial CE"/>
        <charset val="238"/>
      </rPr>
      <t>3</t>
    </r>
    <r>
      <rPr>
        <sz val="9"/>
        <rFont val="Arial CE"/>
        <family val="2"/>
        <charset val="238"/>
      </rPr>
      <t xml:space="preserve"> ugrađenog betona</t>
    </r>
  </si>
  <si>
    <t>Dobava i ugradnja betonskog rubnjaka  poprečnog presjeka i 8/20 cm na prethodno izvedenu podlogu od svježeg betona. Beton ugrađenog rubnjaka mora biti klase C 35/45, XF4, dmax=8 mm, otporan na smrzavanje i soli za odmrzavanje, a sve prema detaljima iz projekta.</t>
  </si>
  <si>
    <t>3.5.</t>
  </si>
  <si>
    <t>OBLOGA DNA I POKOSA JARKA NA IZLJEVU BETONOM - MONOLITNO</t>
  </si>
  <si>
    <t>3-01.1.2</t>
  </si>
  <si>
    <t>3.2</t>
  </si>
  <si>
    <t xml:space="preserve">Rad obuhvaća potrebne iskope za izradu obloge, utovar viška materijala, prijevoz na deponiju, istovar, deponiranje i uređenje deponije koju osigurava Izvoditelj radova, nabavu, transport, istovar i izradu obloge dna i pokosa jarka. 
Obloga se izvodi betonom C40/45 (MB 30), debljine 20 cm, koji se armira armaturnom mrežom Q-257 (obostrano), a postavlja se na šljunčanu podlogu debljine 15 cm. Izvodi se prema mjerama iz projekta. U cijenu je uračunat sav potreban materijal, rad i transport. </t>
  </si>
  <si>
    <t>Izrada obloge od betona monolitno</t>
  </si>
  <si>
    <t>IZRADA IZLJEVA KANALICE</t>
  </si>
  <si>
    <t>Ovom stavkom obuhvaćen je sav potreban materijal i rad 
do potpunog dovršenja izljeva kanalice.</t>
  </si>
  <si>
    <t>VISINSKO UKLAPANJE POSTOJEĆIH KOLNIH PRILAZA</t>
  </si>
  <si>
    <t>4.2.2.</t>
  </si>
  <si>
    <t>4.2.3.</t>
  </si>
  <si>
    <t xml:space="preserve">Izrada asfaltnog habajućeg sloja AC 16 surf 50/70 AG2 M4-E prosječne debljine 6 cm na mjestima uklapanja novoprojektiranog kolnika sa postojećim priključkom, uključivo i prskanje bitumenskom emulzijom u količini od 0.30 kg/m2. </t>
  </si>
  <si>
    <t>Izrada asfaltnog habajućeg sloja AC 16 surf 50/70 AG2 M4-E debljine 4 cm na uklapanju postojećih pješačkih staza, uključivo i prskanje bitumenskom emulzijom u količini od 0.30 kg/m2.</t>
  </si>
  <si>
    <r>
      <t>Rad se mjeri i obračunava po kvadratnom metru (m</t>
    </r>
    <r>
      <rPr>
        <vertAlign val="superscript"/>
        <sz val="9"/>
        <rFont val="Arial CE"/>
        <charset val="238"/>
      </rPr>
      <t>2</t>
    </r>
    <r>
      <rPr>
        <sz val="9"/>
        <rFont val="Arial CE"/>
        <family val="2"/>
        <charset val="238"/>
      </rPr>
      <t>) stvarno izvršenog prelaganja galanterije.</t>
    </r>
  </si>
  <si>
    <t>Izrada donjeg nosivog sloja od mehanički zbijene drobljene kamene mješavine 0/63 debljine min 40 cm ispod novoprojektiranog kolnika, te min 30 cm ispod novoprojektiranih kolnih prilaza. 
Zbijanje vršiti vibrovaljcima do traženog modula stišljivosti  Ms=100 MN/m2. Rad obuhvaća dobavu materijala, razastiranje, planiranje i zbijanje.</t>
  </si>
  <si>
    <t xml:space="preserve">Visinsko uklapanje postojećeg kolnog prilaza preslagivanjem betonske galanterije uz visinsku korekciju. Ovi radovi izvode se na način da se nakon podizanja postojeće galanterije (obračunato u stavci 1.3.11), postavlja sloj drobljene kamene sipine debljine 3,0 cm te ponovno vraća betonska galanterija. Uklapanje se izvodi u širini 4 m između novopostavljenih rubnjaka (stavka 3.18.) na nosivi sloj drobljenog kamena (stavka 4.1.3.). Stavka obuhvaća sve radove do dovršetka uklapanja postojećih prilaza, uključujući nabavu, prijevoz, istovar, razastiranje, ugradnju sipine. </t>
  </si>
  <si>
    <t>Visinsko uklapanje postojećih kapa / zatvarača i ugradbene armature vodovodne mreže. Rad obuhvaća sav rad i materijal potreban za visinsko uklapanje.</t>
  </si>
  <si>
    <t>IZRADA ČEONIH ZIDOVA CIJEVNIH PROPUSTA I ISPUSTA KANALIZACIJE</t>
  </si>
  <si>
    <t>IZGRADNJA NERAZVRSTANE CESTE
u Vinogradskoj ulici u Laslovu</t>
  </si>
  <si>
    <t>Z A01, 90/90/90 cm; žute boje 2 kom</t>
  </si>
  <si>
    <t>Z A25, 90/90/90 cm; žute boje 3 kom; klase retrorefleksije II</t>
  </si>
  <si>
    <t>Z B03, Ø 60 cm 1 kom</t>
  </si>
  <si>
    <t>Z B29, Ø 60 cm 1 kom</t>
  </si>
  <si>
    <t>Z E01, 60 x 30 cm 2 kom</t>
  </si>
  <si>
    <t>Z K21, 150 x 25 cm; s nogarima; 1 kom</t>
  </si>
  <si>
    <t>Z K22, 25 x 100 cm; samostojeći s treptačem žute boje min Ø 18 cm; 1 kom</t>
  </si>
  <si>
    <t>Z K23, 25 x 100 cm; samostojeći s treptačem žute boje min Ø 18 cm; 1 kom</t>
  </si>
  <si>
    <t>Uklanjanje armirano-betonskih, betonskih te kamenih elemenata i otpadnog materijala na trasi. Stavka uključuje i utovar, odvoz, istovar i deponiranje na deponiju koju osigurava izvođač.</t>
  </si>
  <si>
    <t>Polaganje betonskih polucijevi za zaštitu postojećih komunalnih instalacija plinovoda na mjestima gdje se nalaze u blizini posteljice. Umjesto polaganja polucijevi može se i izvršiti nasipavanje pijeska oko instalacija, te nakon propisnog zbijanja preko izvesti AB ploču kao zaštitu.  Rad obuhvaća ručni otkop oko cjevovoda, dobavu i postavljenje zaštitne cijevi na postojeću instalaciju. Točna mjesta zaštite utvrditi s predstavnicima vlasnika instalacija.</t>
  </si>
  <si>
    <t>Polaganje betonskih polucijevi za zaštitu postojećih komunalnih instalacija elektrovodova na mjestima gdje se nalaze u blizini posteljice. Umjesto polaganja polucijevi može se i izvršiti nasipavanje pijeska oko instalacija, te nakon propisnog zbijanja preko izvesti AB ploču kao zaštitu.  Rad obuhvaća ručni otkop oko kablova ili cjevovoda, dobavu i postavljenje zaštitne cijevi na postojeću instalaciju. Točna mjesta zaštite utvrditi s predstavnicima vlasnika instalacija.</t>
  </si>
  <si>
    <t>Izvedba zaštite komunalnih instalacija telekomunikacija PEHD cijevima. Rad obuhvaća otkop oko instalacije, dobavu i postavljanje zaštitne cijevi na postojeću instalaciju, te zatrpavanje iskopanog rova.</t>
  </si>
  <si>
    <t>Izrada privremenih pješačkih prijelaza sa zaštitnom ogradom preko rova za pristup stambenim i dr. objektima tijekom izvođenja radova. Prijelaze premještati sukladno dinamici odvijanja radova. Jedinična cijena obuhvaća sav potreban materijal za izradu te montažu i demontažu.</t>
  </si>
  <si>
    <t>Rušenje postojećih ogradnih niskih stupića</t>
  </si>
  <si>
    <t>Prilagođavanje novoj niveleti poklopaca vodovodnih instalacija - zatvarača za vodu i podzemnih hidranata. Ova stavka obuhvaća slijedeće radove: uklanjanje i zaštita kod iskopa okvira sa poklopcem, iskop i štemanje betona oko poklopca, izmještanje na novu kotu određenu projektom, zatrpavanje oko poklopaca uz nabijanje i betoniranje okvira i betona oko poklopca.</t>
  </si>
  <si>
    <t>Po četvornom metru stvarno uređene površine</t>
  </si>
  <si>
    <t>Izrada bankina od zrnatog kamenog materijala stabiliziranog mehaničkim zbijanjem. Debljina sloja zrnatog kamenog materijala bankine u zbijenom stanju iznosi 10 cm, a širina bankine iznosi 100 cm, prema detaljima iz projekta. Rad obuhvaća nabavu zrnatog kamenog materijala, transport, istovar, razastiranje, planiranje i zbijanje.
Razastiranje i planiranje obavlja se strojno grejderom uz potreban ručni rad. Zbijanje se obavlja glatkim valjcima ili valjcima s točkovima na pneumaticima uz potrebno kvašenje vodom.</t>
  </si>
  <si>
    <t>3.8.</t>
  </si>
  <si>
    <t>Rušenje postojeće kolničke konstrukcije asfaltnog zastora, prosječne debljine 30 cm. Ukoliko je debljina konstrukcije manja od 30 cm onda stavka uključuje i iskop zemlje, tako da dubina ukupnog iskopa bude min. 30 cm.   ( površina 124 m2 x debljina 0,3 m )</t>
  </si>
  <si>
    <t>Rušenje postojeće kolničke konstrukcije tucaničkog zastora na području zahvata; prosječne debljine 30 cm. Ukoliko je debljina konstrukcije manja od 30 cm onda stavka uključuje i iskop zemlje, tako da dubina ukupnog iskopa bude min. 30 cm.
( površina 140 m2 x debljina 0,3 m )</t>
  </si>
  <si>
    <t>Rušenje postojećih kolnih prilaza i sl. površina, sa završnom obradom od betona, galanterije ili miješanog materijala, na području zahvata; prosječne debljine 30 cm. Ukoliko je debljina konstrukcije manja od 30 cm onda stavka uključuje i iskop zemlje, tako da dubina ukupnog iskopa bude min. 30 cm.      
( površina 67 m2 x debljina 0,30 m )</t>
  </si>
  <si>
    <t>nosivi sloj od drobljenog kamenog materijala min. 40 cm ispod novoprojektiranog kolnika, kamen 0/63 mm</t>
  </si>
  <si>
    <r>
      <t xml:space="preserve">Rad obuhvaća površinski iskop humusa u debljini sloja od 20 cm, te utovar iskopanog materijala u prijevozna sredstva, prijevoz do deponije, deponiranje, te uređenje deponije. Mjesto deponije dužan je osigurati Izvođač radova. 
Humus se iskopava strojno, buldozerima, bagerima ili univerzalnim strojevima.
U završnoj fazi radova uz odobrenje Nadzornog inženjera moguće je otkopanim materijalom vršiti humuziranje zelenih površina (stavka 2.7.; </t>
    </r>
    <r>
      <rPr>
        <sz val="9"/>
        <rFont val="Arial"/>
        <family val="2"/>
        <charset val="238"/>
      </rPr>
      <t>~razlika 143 m3</t>
    </r>
    <r>
      <rPr>
        <sz val="9"/>
        <rFont val="Arial CE"/>
        <family val="2"/>
        <charset val="238"/>
      </rPr>
      <t>) što treba predvidjeti kod deponiranja materijala.</t>
    </r>
  </si>
  <si>
    <r>
      <t xml:space="preserve">Ovaj rad obuhvaća široke iskope u materijalu "C" kategorije koji su predviđeni projektom, a to su: iskopi u trasi za izvedbu kolnika, pješačkih staza i kolnih prilaza.
Rad uključuje utovar iskopanog materijala u prijevozna sredstva, prijevoz do deponije, deponiranje, te uređenje deponije. Mjesto deponije dužan je osigurati Izvođač radova. 
Iskop se obavlja prema visinskim kotama iz projekta  te propisanim nagibima.
U završnoj fazi radova uz odobrenje Nadzornog inženjera moguće je otkopanim materijalom vršiti nasip bankine (stavka 2.5. </t>
    </r>
    <r>
      <rPr>
        <sz val="9"/>
        <rFont val="Arial"/>
        <family val="2"/>
        <charset val="238"/>
      </rPr>
      <t>~</t>
    </r>
    <r>
      <rPr>
        <sz val="9"/>
        <rFont val="Arial CE"/>
        <family val="2"/>
        <charset val="238"/>
      </rPr>
      <t xml:space="preserve"> razlika 46 m3) što treba predvidjeti kod deponiranja materijala.</t>
    </r>
  </si>
  <si>
    <t>2.8</t>
  </si>
  <si>
    <r>
      <t>Profiliranje i izmuljenje dna i uređenje pokosa postojećeg odvodnog jaraka u prosječnoj dubini 30 cm u zoni zahvata u Vinogradskoj ulici. Rad obuhvaća profiliranje jaraka, prijevoz materijala na deponiju, deponiranje i uređenje deponije.
Rad se mjeri po dužnom metru uređenog jarka u količini od cca. 0.8 m</t>
    </r>
    <r>
      <rPr>
        <vertAlign val="superscript"/>
        <sz val="9"/>
        <rFont val="Arial CE"/>
        <charset val="238"/>
      </rPr>
      <t>3</t>
    </r>
    <r>
      <rPr>
        <sz val="9"/>
        <rFont val="Arial CE"/>
        <family val="2"/>
        <charset val="238"/>
      </rPr>
      <t xml:space="preserve"> / m</t>
    </r>
  </si>
  <si>
    <t>3.4.</t>
  </si>
  <si>
    <t>3.6</t>
  </si>
  <si>
    <t>3.7.</t>
  </si>
  <si>
    <t>3.9.</t>
  </si>
  <si>
    <t>Rad se mjeri i obračunava po m izvedenog izljeva</t>
  </si>
  <si>
    <t>Lokalno izmještanje i/ili zaštita postojećih vodovodnih instalacija (cjevovodi, kućni priključci, hidrantske mreže) prema potrebi zbog smještaja novoprojektiranih elemenata poprečnog presjeka (drenaže, rubnjaka i sl.).
Rad uključuje sve radnje, materijale i rad potrebne da se instalacije propisno izmjeste i/ili zaštite, a sve u dogovoru s vlasnikom instalacija.   (iskolčenje trase za izmještanje, izvedba privremenog voda ("bypass"-a) za vodoopskrbu korisnika tijekom izmještanja cjevovoda, iskop rova, razupiranje, planiranje dna, izvedba podložnog sloja pijeska, ugradnja PEHD 110 mm (unutarnji promjer cijevi) vodovodnih cijevi za radni tlak 10 bara, PN 10, PE 100, SDR 17, u palicama duljine 12.0 m  i fazonskih komada i armatura sa spojnim materijalom i brtvama, spajanje cijevi sučeono elektro zavarivanjem, izvedba novog zasunskog okna od armiranog betona, izvedba izolacije, zatvaranje glavnih sekcijskih ventila, kotrolirano ispuštanje vode, djelomično zatrpavanje i učvršćivanje, punjenje, tlačno ispitivanje, atestiranje, ispiranje i dezinfekcija, mikrobiološka analiza i analiza vode na mineralna ulja, puštanje u rad, prespajanje vodovodnih priključaka na izmješteni cjevovod, postavljanje trake za detekciju, zatrpavanje rova pijeskom, zbijanje)</t>
  </si>
  <si>
    <t>Rušenje postojećih cjevnih propusta i zacjevljenja jaraka - rad obuhvaća iskop postojeće  konstrukcije i nasipnog materijala do propusta, te rušenje i vađenje tijela propusta i pripadajućih čeonih zidova</t>
  </si>
  <si>
    <t>nosivi sloj od drobljenog kamenog materijala na otresnicama poljskih puteva, debljine sloja od min 35 cm, u duljini 50 m, širine 4.5, kamen 0/63 mm (Ms&gt;60 MN/m2; Sz&gt;97 %)</t>
  </si>
  <si>
    <t>5-04</t>
  </si>
  <si>
    <t>ASFALTBETONSKI NOSIVI SLOJ (AC base)</t>
  </si>
  <si>
    <t>Strojna izrada asfaltnog nosivog  sloja (AC base), proizvedenog i ugrađenog po vrućem postupku, vrste bitumena i agregata prema potvrđenom radnom sastavu. 
U cijenu je uključena nabava i prijevoz prethodno strojno proizvedene mješavine od agregata i bitumena kao veziva, nazivne veličine najvećeg zrna, vrste kamenog materijala i granulometrijskog sastava prema odredbama u projektu i u skladu prema: HRN EN 13043:2003 (agregati); HRN EN 12591:2009 (cestograđevni bitumen) i  HRN EN 13108-1:2007 (asfaltbeton), te utovar, prijevoz, i strojna ugradba (razastiranje i zbijanje).</t>
  </si>
  <si>
    <t>Izvedba i kontrola kakvoće prema HRN EN 13108</t>
  </si>
  <si>
    <t>4.2.1</t>
  </si>
  <si>
    <t>4.2.2</t>
  </si>
  <si>
    <t>4.3.1.</t>
  </si>
  <si>
    <t>4.3.2.</t>
  </si>
  <si>
    <t>4.5</t>
  </si>
  <si>
    <t xml:space="preserve">Izrada asfaltnog habajućeg sloja AC 11 surf 50/70 AG4 M4-E debljine 4 cm na kolniku, uključivo i prskanje bitumenskom emulzijom u količini od 0.30 kg/m2. </t>
  </si>
  <si>
    <t>Izrada asfaltnog habajućeg sloja AC 11 surf 50/70 AG4 M4-E debljine 4 cm na kolnim prilazima, uključivo i prskanje bitumenskom emulzijom u količini od 0.30 kg/m2.</t>
  </si>
  <si>
    <t xml:space="preserve">Izrada  asfaltnog nosivog sloja od AC 32 base 50/70 AG6 M2-E debljine 6.0 cm na kolniku, uključivo i prskanje bitumenskom emulzijom u količini od 0.30 kg/m2. </t>
  </si>
  <si>
    <t xml:space="preserve">Izrada  asfaltnog nosivog sloja od AC 32 base 50/70 AG6 M2-E debljine 6.0 cm na kolnim prilazima, uključivo i prskanje bitumenskom emulzijom u količini od 0.30 kg/m2. </t>
  </si>
  <si>
    <t xml:space="preserve">Podizanje kamenih kocki kolnika,. U ovu stavku uključen je iskop kocki, utovar u prijevozno sredstvo i odvoz na deponiju koju će odrediti Investitor udaljenosti do 5 km, preostali tampon odvesti na deponiju koju osigurava izvođač radova. </t>
  </si>
  <si>
    <t>67-02-i/2017</t>
  </si>
  <si>
    <t>lipanj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</si>
</sst>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7" formatCode="#,##0.00\ &quot;kn&quot;;\-#,##0.00\ &quot;kn&quot;"/>
    <numFmt numFmtId="164" formatCode="_(* #,##0.00_);_(* \(#,##0.00\);_(* &quot;-&quot;??_);_(@_)"/>
    <numFmt numFmtId="165" formatCode="#,##0.00;[Red]#,##0.00"/>
    <numFmt numFmtId="166" formatCode="#,##0.00\ &quot;kn&quot;"/>
    <numFmt numFmtId="167" formatCode="#,##0.0"/>
    <numFmt numFmtId="168" formatCode="#,##0;[Red]#,##0"/>
    <numFmt numFmtId="169" formatCode="#,##0.00_ ;\-#,##0.00,"/>
    <numFmt numFmtId="170" formatCode="#,##0.00\ _k_n;[Red]#,##0.00\ _k_n"/>
  </numFmts>
  <fonts count="93">
    <font>
      <sz val="12"/>
      <name val="HRHelvetica"/>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2"/>
      <name val="HRHelvetica"/>
    </font>
    <font>
      <sz val="8"/>
      <name val="Arial"/>
      <family val="2"/>
    </font>
    <font>
      <b/>
      <sz val="8"/>
      <name val="Arial"/>
      <family val="2"/>
    </font>
    <font>
      <sz val="10"/>
      <name val="Tahoma"/>
      <family val="2"/>
    </font>
    <font>
      <b/>
      <sz val="8"/>
      <name val="Arial CE"/>
      <family val="2"/>
      <charset val="238"/>
    </font>
    <font>
      <sz val="8"/>
      <name val="Arial CE"/>
      <family val="2"/>
      <charset val="238"/>
    </font>
    <font>
      <sz val="10"/>
      <name val="HRHelvetica"/>
    </font>
    <font>
      <b/>
      <sz val="10"/>
      <name val="Tahoma"/>
      <family val="2"/>
    </font>
    <font>
      <b/>
      <sz val="10"/>
      <name val="Swis721 LtCn BT"/>
      <family val="2"/>
    </font>
    <font>
      <b/>
      <u/>
      <sz val="10"/>
      <name val="Tahoma"/>
      <family val="2"/>
    </font>
    <font>
      <b/>
      <sz val="10"/>
      <name val="HRHelvetica"/>
      <charset val="238"/>
    </font>
    <font>
      <sz val="8"/>
      <name val="HRHelvetica"/>
    </font>
    <font>
      <b/>
      <sz val="10"/>
      <name val="Arial Narrow"/>
      <family val="2"/>
      <charset val="238"/>
    </font>
    <font>
      <sz val="10"/>
      <name val="Arial Narrow"/>
      <family val="2"/>
      <charset val="238"/>
    </font>
    <font>
      <b/>
      <sz val="7"/>
      <name val="Arial Narrow"/>
      <family val="2"/>
      <charset val="238"/>
    </font>
    <font>
      <b/>
      <sz val="8"/>
      <name val="Arial Narrow"/>
      <family val="2"/>
      <charset val="238"/>
    </font>
    <font>
      <sz val="9"/>
      <name val="Arial Narrow"/>
      <family val="2"/>
      <charset val="238"/>
    </font>
    <font>
      <b/>
      <sz val="9"/>
      <name val="Arial Narrow"/>
      <family val="2"/>
      <charset val="238"/>
    </font>
    <font>
      <b/>
      <sz val="11"/>
      <name val="Swis721 Cn BT"/>
      <family val="2"/>
    </font>
    <font>
      <sz val="8"/>
      <color indexed="10"/>
      <name val="Arial"/>
      <family val="2"/>
    </font>
    <font>
      <sz val="8"/>
      <color indexed="40"/>
      <name val="Arial"/>
      <family val="2"/>
    </font>
    <font>
      <b/>
      <sz val="8"/>
      <color indexed="40"/>
      <name val="Arial"/>
      <family val="2"/>
    </font>
    <font>
      <sz val="8"/>
      <name val="Arial"/>
      <family val="2"/>
      <charset val="238"/>
    </font>
    <font>
      <b/>
      <u/>
      <sz val="14"/>
      <name val="Tahoma"/>
      <family val="2"/>
    </font>
    <font>
      <sz val="14"/>
      <name val="HRHelvetica"/>
    </font>
    <font>
      <sz val="10"/>
      <name val="Swis721 LtCn BT"/>
      <family val="2"/>
    </font>
    <font>
      <sz val="9"/>
      <name val="Arial CE"/>
      <family val="2"/>
      <charset val="238"/>
    </font>
    <font>
      <sz val="10"/>
      <name val="Frutiger CE Light"/>
      <family val="2"/>
      <charset val="238"/>
    </font>
    <font>
      <b/>
      <sz val="9"/>
      <name val="Arial CE"/>
      <family val="2"/>
      <charset val="238"/>
    </font>
    <font>
      <sz val="9"/>
      <name val="Arial"/>
      <family val="2"/>
    </font>
    <font>
      <b/>
      <sz val="9"/>
      <name val="Arial CE"/>
      <charset val="238"/>
    </font>
    <font>
      <sz val="9"/>
      <name val="Arial"/>
      <family val="2"/>
      <charset val="238"/>
    </font>
    <font>
      <sz val="9"/>
      <name val="Arial"/>
      <family val="2"/>
      <charset val="238"/>
    </font>
    <font>
      <sz val="9"/>
      <name val="Arial CE"/>
      <charset val="238"/>
    </font>
    <font>
      <b/>
      <sz val="8"/>
      <name val="Arial"/>
      <family val="2"/>
      <charset val="238"/>
    </font>
    <font>
      <sz val="8"/>
      <name val="Arial CE"/>
      <charset val="238"/>
    </font>
    <font>
      <sz val="8"/>
      <color indexed="9"/>
      <name val="Arial"/>
      <family val="2"/>
    </font>
    <font>
      <sz val="8"/>
      <color rgb="FFFF0000"/>
      <name val="Arial"/>
      <family val="2"/>
    </font>
    <font>
      <b/>
      <sz val="8"/>
      <color rgb="FFFF0000"/>
      <name val="Arial"/>
      <family val="2"/>
    </font>
    <font>
      <sz val="8"/>
      <color rgb="FFFF0000"/>
      <name val="Arial"/>
      <family val="2"/>
      <charset val="238"/>
    </font>
    <font>
      <sz val="11"/>
      <color indexed="8"/>
      <name val="Rockwell"/>
      <family val="2"/>
      <charset val="238"/>
    </font>
    <font>
      <sz val="11"/>
      <color indexed="26"/>
      <name val="Rockwell"/>
      <family val="2"/>
      <charset val="238"/>
    </font>
    <font>
      <sz val="11"/>
      <color indexed="17"/>
      <name val="Rockwell"/>
      <family val="2"/>
      <charset val="238"/>
    </font>
    <font>
      <b/>
      <sz val="11"/>
      <color indexed="63"/>
      <name val="Rockwell"/>
      <family val="2"/>
      <charset val="238"/>
    </font>
    <font>
      <b/>
      <sz val="11"/>
      <color indexed="10"/>
      <name val="Rockwell"/>
      <family val="2"/>
      <charset val="238"/>
    </font>
    <font>
      <sz val="11"/>
      <color indexed="20"/>
      <name val="Rockwell"/>
      <family val="2"/>
      <charset val="238"/>
    </font>
    <font>
      <b/>
      <sz val="18"/>
      <color indexed="51"/>
      <name val="Rockwell"/>
      <family val="2"/>
      <charset val="238"/>
    </font>
    <font>
      <b/>
      <sz val="15"/>
      <color indexed="51"/>
      <name val="Rockwell"/>
      <family val="2"/>
      <charset val="238"/>
    </font>
    <font>
      <b/>
      <sz val="13"/>
      <color indexed="51"/>
      <name val="Rockwell"/>
      <family val="2"/>
      <charset val="238"/>
    </font>
    <font>
      <b/>
      <sz val="11"/>
      <color indexed="51"/>
      <name val="Rockwell"/>
      <family val="2"/>
      <charset val="238"/>
    </font>
    <font>
      <sz val="11"/>
      <color indexed="19"/>
      <name val="Rockwell"/>
      <family val="2"/>
      <charset val="238"/>
    </font>
    <font>
      <sz val="12"/>
      <name val="Helvetica-Narrow"/>
      <family val="2"/>
    </font>
    <font>
      <sz val="11"/>
      <color indexed="10"/>
      <name val="Rockwell"/>
      <family val="2"/>
      <charset val="238"/>
    </font>
    <font>
      <b/>
      <sz val="11"/>
      <color indexed="26"/>
      <name val="Rockwell"/>
      <family val="2"/>
      <charset val="238"/>
    </font>
    <font>
      <i/>
      <sz val="11"/>
      <color indexed="23"/>
      <name val="Rockwell"/>
      <family val="2"/>
      <charset val="238"/>
    </font>
    <font>
      <b/>
      <sz val="11"/>
      <color indexed="8"/>
      <name val="Rockwell"/>
      <family val="2"/>
      <charset val="238"/>
    </font>
    <font>
      <sz val="11"/>
      <color indexed="62"/>
      <name val="Rockwell"/>
      <family val="2"/>
      <charset val="238"/>
    </font>
    <font>
      <b/>
      <sz val="18"/>
      <color indexed="62"/>
      <name val="Cambria"/>
      <family val="2"/>
      <charset val="238"/>
    </font>
    <font>
      <u/>
      <sz val="10"/>
      <color indexed="12"/>
      <name val="Arial"/>
      <family val="2"/>
      <charset val="238"/>
    </font>
    <font>
      <sz val="10"/>
      <name val="Arial"/>
      <family val="2"/>
      <charset val="238"/>
    </font>
    <font>
      <sz val="10"/>
      <name val="Arial CE"/>
      <charset val="238"/>
    </font>
    <font>
      <b/>
      <sz val="10"/>
      <name val="Arial"/>
      <family val="2"/>
      <charset val="238"/>
    </font>
    <font>
      <sz val="10"/>
      <name val="Helv"/>
    </font>
    <font>
      <sz val="9"/>
      <color rgb="FFFF0000"/>
      <name val="Arial CE"/>
      <charset val="238"/>
    </font>
    <font>
      <sz val="8"/>
      <color indexed="9"/>
      <name val="Arial"/>
      <family val="2"/>
      <charset val="238"/>
    </font>
    <font>
      <sz val="8"/>
      <color indexed="40"/>
      <name val="Arial"/>
      <family val="2"/>
      <charset val="238"/>
    </font>
    <font>
      <sz val="8"/>
      <color indexed="10"/>
      <name val="Arial"/>
      <family val="2"/>
      <charset val="238"/>
    </font>
    <font>
      <vertAlign val="superscript"/>
      <sz val="9"/>
      <name val="Arial"/>
      <family val="2"/>
      <charset val="238"/>
    </font>
    <font>
      <sz val="9"/>
      <name val="Tahoma"/>
      <family val="2"/>
    </font>
    <font>
      <vertAlign val="superscript"/>
      <sz val="8"/>
      <name val="Arial"/>
      <family val="2"/>
      <charset val="238"/>
    </font>
    <font>
      <vertAlign val="superscript"/>
      <sz val="8"/>
      <name val="Arial"/>
      <family val="2"/>
    </font>
    <font>
      <sz val="11"/>
      <color indexed="8"/>
      <name val="Calibri"/>
      <family val="2"/>
      <charset val="238"/>
    </font>
    <font>
      <sz val="11"/>
      <color indexed="31"/>
      <name val="Calibri"/>
      <family val="2"/>
      <charset val="238"/>
    </font>
    <font>
      <sz val="11"/>
      <color indexed="17"/>
      <name val="Calibri"/>
      <family val="2"/>
      <charset val="238"/>
    </font>
    <font>
      <b/>
      <sz val="11"/>
      <color indexed="63"/>
      <name val="Calibri"/>
      <family val="2"/>
      <charset val="238"/>
    </font>
    <font>
      <b/>
      <sz val="11"/>
      <color indexed="10"/>
      <name val="Calibri"/>
      <family val="2"/>
      <charset val="238"/>
    </font>
    <font>
      <sz val="11"/>
      <color indexed="20"/>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1"/>
      <color indexed="19"/>
      <name val="Calibri"/>
      <family val="2"/>
      <charset val="238"/>
    </font>
    <font>
      <sz val="11"/>
      <color indexed="10"/>
      <name val="Calibri"/>
      <family val="2"/>
      <charset val="238"/>
    </font>
    <font>
      <b/>
      <sz val="11"/>
      <color indexed="31"/>
      <name val="Calibri"/>
      <family val="2"/>
      <charset val="238"/>
    </font>
    <font>
      <i/>
      <sz val="11"/>
      <color indexed="23"/>
      <name val="Calibri"/>
      <family val="2"/>
      <charset val="238"/>
    </font>
    <font>
      <b/>
      <sz val="11"/>
      <color indexed="8"/>
      <name val="Calibri"/>
      <family val="2"/>
      <charset val="238"/>
    </font>
    <font>
      <sz val="11"/>
      <color indexed="62"/>
      <name val="Calibri"/>
      <family val="2"/>
      <charset val="238"/>
    </font>
    <font>
      <b/>
      <sz val="11"/>
      <name val="Swis721 LtCn BT"/>
      <family val="2"/>
    </font>
    <font>
      <vertAlign val="superscript"/>
      <sz val="9"/>
      <name val="Arial CE"/>
      <charset val="238"/>
    </font>
  </fonts>
  <fills count="27">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55"/>
        <bgColor indexed="64"/>
      </patternFill>
    </fill>
    <fill>
      <patternFill patternType="solid">
        <fgColor rgb="FFFFFF00"/>
        <bgColor indexed="64"/>
      </patternFill>
    </fill>
    <fill>
      <patternFill patternType="solid">
        <fgColor theme="5" tint="0.79998168889431442"/>
        <bgColor indexed="6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9"/>
      </patternFill>
    </fill>
    <fill>
      <patternFill patternType="solid">
        <fgColor indexed="43"/>
      </patternFill>
    </fill>
    <fill>
      <patternFill patternType="solid">
        <fgColor indexed="53"/>
      </patternFill>
    </fill>
    <fill>
      <patternFill patternType="solid">
        <fgColor indexed="46"/>
      </patternFill>
    </fill>
    <fill>
      <patternFill patternType="solid">
        <fgColor indexed="55"/>
      </patternFill>
    </fill>
    <fill>
      <patternFill patternType="solid">
        <fgColor indexed="50"/>
      </patternFill>
    </fill>
    <fill>
      <patternFill patternType="solid">
        <fgColor indexed="45"/>
        <bgColor indexed="64"/>
      </patternFill>
    </fill>
    <fill>
      <patternFill patternType="solid">
        <fgColor indexed="27"/>
        <bgColor indexed="41"/>
      </patternFill>
    </fill>
    <fill>
      <patternFill patternType="solid">
        <fgColor indexed="44"/>
      </patternFill>
    </fill>
    <fill>
      <patternFill patternType="solid">
        <fgColor indexed="45"/>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s>
  <borders count="30">
    <border>
      <left/>
      <right/>
      <top/>
      <bottom/>
      <diagonal/>
    </border>
    <border>
      <left/>
      <right/>
      <top/>
      <bottom style="thin">
        <color indexed="64"/>
      </bottom>
      <diagonal/>
    </border>
    <border>
      <left/>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right/>
      <top style="thin">
        <color indexed="64"/>
      </top>
      <bottom/>
      <diagonal/>
    </border>
    <border>
      <left/>
      <right/>
      <top style="thin">
        <color indexed="64"/>
      </top>
      <bottom style="thick">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7"/>
      </bottom>
      <diagonal/>
    </border>
    <border>
      <left/>
      <right/>
      <top/>
      <bottom style="medium">
        <color indexed="27"/>
      </bottom>
      <diagonal/>
    </border>
    <border>
      <left style="thin">
        <color indexed="63"/>
      </left>
      <right style="thin">
        <color indexed="63"/>
      </right>
      <top style="thin">
        <color indexed="63"/>
      </top>
      <bottom style="thin">
        <color indexed="63"/>
      </bottom>
      <diagonal/>
    </border>
    <border>
      <left/>
      <right/>
      <top/>
      <bottom style="double">
        <color indexed="10"/>
      </bottom>
      <diagonal/>
    </border>
    <border>
      <left/>
      <right/>
      <top/>
      <bottom style="thick">
        <color indexed="50"/>
      </bottom>
      <diagonal/>
    </border>
    <border>
      <left/>
      <right/>
      <top style="thin">
        <color indexed="50"/>
      </top>
      <bottom style="double">
        <color indexed="50"/>
      </bottom>
      <diagonal/>
    </border>
    <border>
      <left/>
      <right/>
      <top style="hair">
        <color indexed="8"/>
      </top>
      <bottom style="hair">
        <color indexed="8"/>
      </bottom>
      <diagonal/>
    </border>
    <border>
      <left/>
      <right/>
      <top style="hair">
        <color indexed="8"/>
      </top>
      <bottom style="hair">
        <color indexed="8"/>
      </bottom>
      <diagonal/>
    </border>
    <border>
      <left/>
      <right/>
      <top/>
      <bottom style="thick">
        <color indexed="56"/>
      </bottom>
      <diagonal/>
    </border>
    <border>
      <left/>
      <right/>
      <top style="thin">
        <color indexed="56"/>
      </top>
      <bottom style="double">
        <color indexed="56"/>
      </bottom>
      <diagonal/>
    </border>
    <border>
      <left/>
      <right/>
      <top style="hair">
        <color indexed="8"/>
      </top>
      <bottom style="hair">
        <color indexed="8"/>
      </bottom>
      <diagonal/>
    </border>
    <border>
      <left/>
      <right/>
      <top/>
      <bottom style="hair">
        <color auto="1"/>
      </bottom>
      <diagonal/>
    </border>
    <border>
      <left/>
      <right/>
      <top style="hair">
        <color auto="1"/>
      </top>
      <bottom style="hair">
        <color auto="1"/>
      </bottom>
      <diagonal/>
    </border>
    <border>
      <left/>
      <right/>
      <top style="hair">
        <color auto="1"/>
      </top>
      <bottom/>
      <diagonal/>
    </border>
  </borders>
  <cellStyleXfs count="44513">
    <xf numFmtId="0" fontId="0" fillId="0" borderId="0"/>
    <xf numFmtId="164" fontId="5" fillId="0" borderId="0" applyFont="0" applyFill="0" applyBorder="0" applyAlignment="0" applyProtection="0"/>
    <xf numFmtId="0" fontId="45" fillId="10"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0" borderId="0" applyNumberFormat="0" applyBorder="0" applyAlignment="0" applyProtection="0"/>
    <xf numFmtId="0" fontId="45" fillId="9" borderId="0" applyNumberFormat="0" applyBorder="0" applyAlignment="0" applyProtection="0"/>
    <xf numFmtId="0" fontId="45" fillId="12"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0" borderId="0" applyNumberFormat="0" applyBorder="0" applyAlignment="0" applyProtection="0"/>
    <xf numFmtId="0" fontId="45" fillId="9" borderId="0" applyNumberFormat="0" applyBorder="0" applyAlignment="0" applyProtection="0"/>
    <xf numFmtId="0" fontId="45" fillId="8" borderId="0" applyNumberFormat="0" applyBorder="0" applyAlignment="0" applyProtection="0"/>
    <xf numFmtId="0" fontId="45"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6" fillId="8" borderId="0" applyNumberFormat="0" applyBorder="0" applyAlignment="0" applyProtection="0"/>
    <xf numFmtId="0" fontId="5" fillId="9" borderId="13" applyNumberFormat="0" applyFont="0" applyAlignment="0" applyProtection="0"/>
    <xf numFmtId="0" fontId="47" fillId="11" borderId="0" applyNumberFormat="0" applyBorder="0" applyAlignment="0" applyProtection="0"/>
    <xf numFmtId="0" fontId="63" fillId="0" borderId="0" applyNumberFormat="0" applyFill="0" applyBorder="0" applyAlignment="0" applyProtection="0">
      <alignment vertical="top"/>
      <protection locked="0"/>
    </xf>
    <xf numFmtId="0" fontId="46" fillId="17"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8" borderId="0" applyNumberFormat="0" applyBorder="0" applyAlignment="0" applyProtection="0"/>
    <xf numFmtId="0" fontId="48" fillId="12" borderId="18" applyNumberFormat="0" applyAlignment="0" applyProtection="0"/>
    <xf numFmtId="0" fontId="49" fillId="12" borderId="14" applyNumberFormat="0" applyAlignment="0" applyProtection="0"/>
    <xf numFmtId="0" fontId="50" fillId="15" borderId="0" applyNumberFormat="0" applyBorder="0" applyAlignment="0" applyProtection="0"/>
    <xf numFmtId="0" fontId="51" fillId="0" borderId="0" applyNumberFormat="0" applyFill="0" applyBorder="0" applyAlignment="0" applyProtection="0"/>
    <xf numFmtId="0" fontId="52" fillId="0" borderId="20" applyNumberFormat="0" applyFill="0" applyAlignment="0" applyProtection="0"/>
    <xf numFmtId="0" fontId="53" fillId="0" borderId="16" applyNumberFormat="0" applyFill="0" applyAlignment="0" applyProtection="0"/>
    <xf numFmtId="0" fontId="54" fillId="0" borderId="17" applyNumberFormat="0" applyFill="0" applyAlignment="0" applyProtection="0"/>
    <xf numFmtId="0" fontId="54" fillId="0" borderId="0" applyNumberFormat="0" applyFill="0" applyBorder="0" applyAlignment="0" applyProtection="0"/>
    <xf numFmtId="0" fontId="62" fillId="0" borderId="0" applyNumberFormat="0" applyFill="0" applyBorder="0" applyAlignment="0" applyProtection="0"/>
    <xf numFmtId="0" fontId="55" fillId="13" borderId="0" applyNumberFormat="0" applyBorder="0" applyAlignment="0" applyProtection="0"/>
    <xf numFmtId="0" fontId="56" fillId="0" borderId="0"/>
    <xf numFmtId="0" fontId="56" fillId="0" borderId="0"/>
    <xf numFmtId="0" fontId="57" fillId="0" borderId="19" applyNumberFormat="0" applyFill="0" applyAlignment="0" applyProtection="0"/>
    <xf numFmtId="0" fontId="58" fillId="16" borderId="15" applyNumberFormat="0" applyAlignment="0" applyProtection="0"/>
    <xf numFmtId="0" fontId="6" fillId="18" borderId="0" applyNumberFormat="0" applyFont="0" applyBorder="0" applyAlignment="0" applyProtection="0"/>
    <xf numFmtId="0" fontId="59" fillId="0" borderId="0" applyNumberFormat="0" applyFill="0" applyBorder="0" applyAlignment="0" applyProtection="0"/>
    <xf numFmtId="0" fontId="57" fillId="0" borderId="0" applyNumberFormat="0" applyFill="0" applyBorder="0" applyAlignment="0" applyProtection="0"/>
    <xf numFmtId="0" fontId="60" fillId="0" borderId="21" applyNumberFormat="0" applyFill="0" applyAlignment="0" applyProtection="0"/>
    <xf numFmtId="0" fontId="61" fillId="13" borderId="14"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65" fillId="0" borderId="0"/>
    <xf numFmtId="0" fontId="64" fillId="0" borderId="0"/>
    <xf numFmtId="0" fontId="67" fillId="0" borderId="0"/>
    <xf numFmtId="169" fontId="66" fillId="19" borderId="22">
      <alignment vertical="center"/>
    </xf>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66" fillId="19" borderId="23">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alignment horizontal="justify" vertical="center"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66" fillId="19" borderId="23">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66" fillId="19" borderId="23">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66" fillId="19" borderId="23">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66" fillId="19" borderId="23">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66" fillId="19" borderId="23">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66" fillId="19" borderId="23">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66" fillId="19" borderId="23">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66" fillId="19" borderId="23">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66" fillId="19" borderId="23">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66" fillId="19" borderId="23">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66" fillId="19" borderId="23">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66" fillId="19" borderId="23">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66" fillId="19" borderId="23">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66" fillId="19" borderId="23">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66" fillId="19" borderId="23">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66" fillId="19" borderId="23">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66" fillId="19" borderId="23">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66" fillId="19" borderId="23">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66" fillId="19" borderId="23">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66" fillId="19" borderId="23">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66" fillId="19" borderId="23">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66" fillId="19" borderId="23">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66" fillId="19" borderId="23">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66" fillId="19" borderId="23">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66" fillId="19" borderId="23">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66" fillId="19" borderId="23">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66" fillId="19" borderId="23">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66" fillId="19" borderId="23">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66" fillId="19" borderId="23">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20"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9" borderId="0" applyNumberFormat="0" applyBorder="0" applyAlignment="0" applyProtection="0"/>
    <xf numFmtId="0" fontId="76" fillId="8" borderId="0" applyNumberFormat="0" applyBorder="0" applyAlignment="0" applyProtection="0"/>
    <xf numFmtId="0" fontId="76" fillId="13" borderId="0" applyNumberFormat="0" applyBorder="0" applyAlignment="0" applyProtection="0"/>
    <xf numFmtId="0" fontId="76" fillId="21" borderId="0" applyNumberFormat="0" applyBorder="0" applyAlignment="0" applyProtection="0"/>
    <xf numFmtId="0" fontId="76" fillId="11" borderId="0" applyNumberFormat="0" applyBorder="0" applyAlignment="0" applyProtection="0"/>
    <xf numFmtId="0" fontId="76" fillId="9" borderId="0" applyNumberFormat="0" applyBorder="0" applyAlignment="0" applyProtection="0"/>
    <xf numFmtId="0" fontId="76" fillId="11" borderId="0" applyNumberFormat="0" applyBorder="0" applyAlignment="0" applyProtection="0"/>
    <xf numFmtId="0" fontId="77" fillId="11" borderId="0" applyNumberFormat="0" applyBorder="0" applyAlignment="0" applyProtection="0"/>
    <xf numFmtId="0" fontId="77" fillId="14" borderId="0" applyNumberFormat="0" applyBorder="0" applyAlignment="0" applyProtection="0"/>
    <xf numFmtId="0" fontId="77" fillId="22" borderId="0" applyNumberFormat="0" applyBorder="0" applyAlignment="0" applyProtection="0"/>
    <xf numFmtId="0" fontId="77" fillId="21" borderId="0" applyNumberFormat="0" applyBorder="0" applyAlignment="0" applyProtection="0"/>
    <xf numFmtId="0" fontId="77" fillId="11" borderId="0" applyNumberFormat="0" applyBorder="0" applyAlignment="0" applyProtection="0"/>
    <xf numFmtId="0" fontId="77" fillId="8" borderId="0" applyNumberFormat="0" applyBorder="0" applyAlignment="0" applyProtection="0"/>
    <xf numFmtId="0" fontId="5" fillId="9" borderId="13" applyNumberFormat="0" applyFont="0" applyAlignment="0" applyProtection="0"/>
    <xf numFmtId="0" fontId="78" fillId="11" borderId="0" applyNumberFormat="0" applyBorder="0" applyAlignment="0" applyProtection="0"/>
    <xf numFmtId="0" fontId="77" fillId="23" borderId="0" applyNumberFormat="0" applyBorder="0" applyAlignment="0" applyProtection="0"/>
    <xf numFmtId="0" fontId="77" fillId="14" borderId="0" applyNumberFormat="0" applyBorder="0" applyAlignment="0" applyProtection="0"/>
    <xf numFmtId="0" fontId="77" fillId="22"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9" fillId="12" borderId="18" applyNumberFormat="0" applyAlignment="0" applyProtection="0"/>
    <xf numFmtId="0" fontId="80" fillId="12" borderId="14" applyNumberFormat="0" applyAlignment="0" applyProtection="0"/>
    <xf numFmtId="0" fontId="81" fillId="15" borderId="0" applyNumberFormat="0" applyBorder="0" applyAlignment="0" applyProtection="0"/>
    <xf numFmtId="0" fontId="62" fillId="0" borderId="0" applyNumberFormat="0" applyFill="0" applyBorder="0" applyAlignment="0" applyProtection="0"/>
    <xf numFmtId="0" fontId="82" fillId="0" borderId="24" applyNumberFormat="0" applyFill="0" applyAlignment="0" applyProtection="0"/>
    <xf numFmtId="0" fontId="83" fillId="0" borderId="16" applyNumberFormat="0" applyFill="0" applyAlignment="0" applyProtection="0"/>
    <xf numFmtId="0" fontId="84" fillId="0" borderId="17" applyNumberFormat="0" applyFill="0" applyAlignment="0" applyProtection="0"/>
    <xf numFmtId="0" fontId="84" fillId="0" borderId="0" applyNumberFormat="0" applyFill="0" applyBorder="0" applyAlignment="0" applyProtection="0"/>
    <xf numFmtId="0" fontId="85" fillId="13" borderId="0" applyNumberFormat="0" applyBorder="0" applyAlignment="0" applyProtection="0"/>
    <xf numFmtId="0" fontId="86" fillId="0" borderId="19" applyNumberFormat="0" applyFill="0" applyAlignment="0" applyProtection="0"/>
    <xf numFmtId="0" fontId="87" fillId="16" borderId="15" applyNumberFormat="0" applyAlignment="0" applyProtection="0"/>
    <xf numFmtId="0" fontId="88" fillId="0" borderId="0" applyNumberFormat="0" applyFill="0" applyBorder="0" applyAlignment="0" applyProtection="0"/>
    <xf numFmtId="0" fontId="86" fillId="0" borderId="0" applyNumberFormat="0" applyFill="0" applyBorder="0" applyAlignment="0" applyProtection="0"/>
    <xf numFmtId="0" fontId="89" fillId="0" borderId="25" applyNumberFormat="0" applyFill="0" applyAlignment="0" applyProtection="0"/>
    <xf numFmtId="0" fontId="90" fillId="13" borderId="14" applyNumberFormat="0" applyAlignment="0" applyProtection="0"/>
    <xf numFmtId="164"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alignment horizontal="justify" vertical="center" wrapText="1"/>
    </xf>
    <xf numFmtId="0" fontId="2" fillId="0" borderId="0"/>
    <xf numFmtId="0" fontId="64" fillId="0" borderId="0"/>
    <xf numFmtId="164" fontId="64" fillId="0" borderId="0" applyFont="0" applyFill="0" applyBorder="0" applyAlignment="0" applyProtection="0"/>
    <xf numFmtId="0" fontId="64" fillId="0" borderId="0"/>
    <xf numFmtId="0" fontId="27" fillId="0" borderId="0">
      <alignment horizontal="justify" vertical="center" wrapText="1"/>
    </xf>
    <xf numFmtId="0" fontId="64" fillId="0" borderId="0"/>
    <xf numFmtId="0" fontId="5" fillId="0" borderId="0"/>
    <xf numFmtId="0" fontId="2" fillId="0" borderId="0"/>
    <xf numFmtId="0" fontId="64" fillId="0" borderId="0"/>
    <xf numFmtId="0" fontId="27" fillId="0" borderId="0">
      <alignment horizontal="justify" vertical="center"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66" fillId="19" borderId="26">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66" fillId="19" borderId="26">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66" fillId="19" borderId="26">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66" fillId="19" borderId="26">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66" fillId="19" borderId="26">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66" fillId="19" borderId="26">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66" fillId="19" borderId="26">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66" fillId="19" borderId="26">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66" fillId="19" borderId="26">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66" fillId="19" borderId="26">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66" fillId="19" borderId="26">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66" fillId="19" borderId="26">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66" fillId="19" borderId="26">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66" fillId="19" borderId="26">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66" fillId="19" borderId="26">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66" fillId="19" borderId="26">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66" fillId="19" borderId="26">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66" fillId="19" borderId="26">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66" fillId="19" borderId="26">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66" fillId="19" borderId="26">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66" fillId="19" borderId="26">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66" fillId="19" borderId="26">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66" fillId="19" borderId="26">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66" fillId="19" borderId="26">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66" fillId="19" borderId="26">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66" fillId="19" borderId="26">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66" fillId="19" borderId="26">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66" fillId="19" borderId="26">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66" fillId="19" borderId="26">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66" fillId="19" borderId="26">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08">
    <xf numFmtId="0" fontId="0" fillId="0" borderId="0" xfId="0"/>
    <xf numFmtId="0" fontId="11" fillId="0" borderId="0" xfId="0" applyFont="1"/>
    <xf numFmtId="0" fontId="12" fillId="0" borderId="0" xfId="0" applyFont="1"/>
    <xf numFmtId="0" fontId="12" fillId="0" borderId="0" xfId="0" applyFont="1" applyFill="1" applyBorder="1" applyAlignment="1">
      <alignment horizontal="center" vertical="top"/>
    </xf>
    <xf numFmtId="0" fontId="12" fillId="0" borderId="0" xfId="0" applyFont="1" applyFill="1" applyBorder="1" applyAlignment="1">
      <alignment horizontal="right" vertical="center" wrapText="1"/>
    </xf>
    <xf numFmtId="0" fontId="12" fillId="0" borderId="0" xfId="0" quotePrefix="1" applyFont="1" applyFill="1" applyBorder="1" applyAlignment="1">
      <alignment horizontal="right" vertical="center"/>
    </xf>
    <xf numFmtId="4" fontId="12" fillId="0" borderId="0" xfId="0" applyNumberFormat="1" applyFont="1" applyFill="1" applyBorder="1" applyAlignment="1">
      <alignment horizontal="centerContinuous" vertical="center"/>
    </xf>
    <xf numFmtId="4" fontId="12" fillId="0" borderId="0" xfId="0" applyNumberFormat="1" applyFont="1" applyFill="1" applyBorder="1" applyAlignment="1">
      <alignment horizontal="center"/>
    </xf>
    <xf numFmtId="0" fontId="12" fillId="0" borderId="0" xfId="0" applyFont="1" applyFill="1" applyBorder="1" applyAlignment="1">
      <alignment horizontal="center" vertical="top" textRotation="90" wrapText="1"/>
    </xf>
    <xf numFmtId="0" fontId="14" fillId="0" borderId="3" xfId="0" applyFont="1" applyFill="1" applyBorder="1" applyAlignment="1">
      <alignment horizontal="left" vertical="center"/>
    </xf>
    <xf numFmtId="0" fontId="8" fillId="0" borderId="0" xfId="0" applyFont="1" applyBorder="1" applyAlignment="1">
      <alignment horizontal="center" vertical="top"/>
    </xf>
    <xf numFmtId="0" fontId="8" fillId="0" borderId="0" xfId="0" applyFont="1" applyBorder="1"/>
    <xf numFmtId="0" fontId="8" fillId="0" borderId="0" xfId="0" applyFont="1" applyBorder="1" applyAlignment="1">
      <alignment horizontal="center" vertical="center"/>
    </xf>
    <xf numFmtId="4" fontId="8" fillId="0" borderId="0" xfId="0" applyNumberFormat="1" applyFont="1" applyBorder="1" applyAlignment="1">
      <alignment horizontal="center" vertical="center"/>
    </xf>
    <xf numFmtId="4" fontId="8" fillId="0" borderId="0" xfId="0" applyNumberFormat="1" applyFont="1" applyBorder="1" applyAlignment="1">
      <alignment horizontal="center"/>
    </xf>
    <xf numFmtId="0" fontId="8" fillId="2" borderId="4" xfId="0" applyFont="1" applyFill="1" applyBorder="1" applyAlignment="1">
      <alignment horizontal="left" vertical="center"/>
    </xf>
    <xf numFmtId="0" fontId="12" fillId="2" borderId="4" xfId="0" applyFont="1" applyFill="1" applyBorder="1" applyAlignment="1">
      <alignment horizontal="left" vertical="center"/>
    </xf>
    <xf numFmtId="0" fontId="12" fillId="2" borderId="5" xfId="0" applyFont="1" applyFill="1" applyBorder="1" applyAlignment="1">
      <alignment horizontal="center" vertical="top" textRotation="90" wrapText="1"/>
    </xf>
    <xf numFmtId="0" fontId="13" fillId="2" borderId="5" xfId="0" applyFont="1" applyFill="1" applyBorder="1" applyAlignment="1">
      <alignment horizontal="left" vertical="center"/>
    </xf>
    <xf numFmtId="4" fontId="12" fillId="2" borderId="5" xfId="0" applyNumberFormat="1" applyFont="1" applyFill="1" applyBorder="1" applyAlignment="1">
      <alignment horizontal="center" vertical="center"/>
    </xf>
    <xf numFmtId="0" fontId="12" fillId="2" borderId="6" xfId="0" applyFont="1" applyFill="1" applyBorder="1" applyAlignment="1">
      <alignment horizontal="center" vertical="top" textRotation="90" wrapText="1"/>
    </xf>
    <xf numFmtId="0" fontId="13" fillId="2" borderId="6" xfId="0" applyFont="1" applyFill="1" applyBorder="1" applyAlignment="1">
      <alignment horizontal="left" vertical="center"/>
    </xf>
    <xf numFmtId="4" fontId="12" fillId="2" borderId="6" xfId="0" applyNumberFormat="1" applyFont="1" applyFill="1" applyBorder="1" applyAlignment="1">
      <alignment horizontal="center" vertical="center"/>
    </xf>
    <xf numFmtId="0" fontId="18" fillId="0" borderId="0" xfId="0" applyFont="1"/>
    <xf numFmtId="0" fontId="18" fillId="0" borderId="0" xfId="0" applyFont="1" applyAlignment="1">
      <alignment horizontal="center"/>
    </xf>
    <xf numFmtId="0" fontId="8" fillId="0" borderId="0" xfId="0" applyFont="1" applyFill="1"/>
    <xf numFmtId="166" fontId="11" fillId="0" borderId="0" xfId="0" applyNumberFormat="1" applyFont="1"/>
    <xf numFmtId="166" fontId="12" fillId="2" borderId="5" xfId="0" applyNumberFormat="1" applyFont="1" applyFill="1" applyBorder="1" applyAlignment="1">
      <alignment horizontal="center" vertical="center"/>
    </xf>
    <xf numFmtId="166" fontId="12" fillId="2" borderId="6" xfId="0" applyNumberFormat="1" applyFont="1" applyFill="1" applyBorder="1" applyAlignment="1">
      <alignment horizontal="center" vertical="center"/>
    </xf>
    <xf numFmtId="166" fontId="12" fillId="0" borderId="0" xfId="0" applyNumberFormat="1" applyFont="1" applyFill="1" applyBorder="1" applyAlignment="1">
      <alignment horizontal="centerContinuous"/>
    </xf>
    <xf numFmtId="166" fontId="12" fillId="0" borderId="0" xfId="0" applyNumberFormat="1" applyFont="1" applyFill="1" applyBorder="1" applyAlignment="1">
      <alignment horizontal="center" vertical="center"/>
    </xf>
    <xf numFmtId="49" fontId="12" fillId="0" borderId="2" xfId="0" applyNumberFormat="1" applyFont="1" applyFill="1" applyBorder="1" applyAlignment="1">
      <alignment horizontal="center" vertical="center" wrapText="1"/>
    </xf>
    <xf numFmtId="0" fontId="12" fillId="0" borderId="2" xfId="0" applyFont="1" applyFill="1" applyBorder="1" applyAlignment="1">
      <alignment horizontal="left" vertical="center"/>
    </xf>
    <xf numFmtId="0" fontId="12" fillId="0" borderId="2" xfId="0" applyFont="1" applyFill="1" applyBorder="1" applyAlignment="1">
      <alignment horizontal="center" vertical="center"/>
    </xf>
    <xf numFmtId="4" fontId="12" fillId="0" borderId="2" xfId="0" applyNumberFormat="1" applyFont="1" applyFill="1" applyBorder="1" applyAlignment="1">
      <alignment horizontal="center" vertical="center"/>
    </xf>
    <xf numFmtId="166" fontId="17" fillId="0" borderId="2" xfId="0" applyNumberFormat="1" applyFont="1" applyFill="1" applyBorder="1" applyAlignment="1">
      <alignment horizontal="right" vertical="center"/>
    </xf>
    <xf numFmtId="0" fontId="8" fillId="2" borderId="9" xfId="0" applyFont="1" applyFill="1" applyBorder="1" applyAlignment="1">
      <alignment horizontal="left" vertical="center"/>
    </xf>
    <xf numFmtId="166" fontId="17" fillId="2" borderId="10" xfId="0" applyNumberFormat="1" applyFont="1" applyFill="1" applyBorder="1" applyAlignment="1">
      <alignment horizontal="right" vertical="center"/>
    </xf>
    <xf numFmtId="166" fontId="18" fillId="0" borderId="0" xfId="0" applyNumberFormat="1" applyFont="1" applyBorder="1"/>
    <xf numFmtId="4" fontId="11" fillId="0" borderId="0" xfId="0" applyNumberFormat="1" applyFont="1"/>
    <xf numFmtId="0" fontId="8" fillId="4" borderId="9" xfId="0" applyFont="1" applyFill="1" applyBorder="1" applyAlignment="1">
      <alignment horizontal="left" vertical="center"/>
    </xf>
    <xf numFmtId="0" fontId="12" fillId="4" borderId="4" xfId="0" applyFont="1" applyFill="1" applyBorder="1" applyAlignment="1">
      <alignment horizontal="left" vertical="center"/>
    </xf>
    <xf numFmtId="0" fontId="8" fillId="4" borderId="4" xfId="0" applyFont="1" applyFill="1" applyBorder="1" applyAlignment="1">
      <alignment horizontal="left" vertical="center"/>
    </xf>
    <xf numFmtId="166" fontId="17" fillId="4" borderId="10" xfId="0" applyNumberFormat="1" applyFont="1" applyFill="1" applyBorder="1" applyAlignment="1">
      <alignment horizontal="right" vertical="center"/>
    </xf>
    <xf numFmtId="0" fontId="8" fillId="0" borderId="0" xfId="0" applyFont="1" applyFill="1" applyBorder="1" applyAlignment="1">
      <alignment horizontal="left" vertical="center"/>
    </xf>
    <xf numFmtId="0" fontId="11" fillId="0" borderId="0" xfId="0" applyFont="1" applyFill="1"/>
    <xf numFmtId="0" fontId="18" fillId="0" borderId="0" xfId="0" applyFont="1" applyFill="1"/>
    <xf numFmtId="166" fontId="15" fillId="0" borderId="0" xfId="1" applyNumberFormat="1" applyFont="1" applyFill="1"/>
    <xf numFmtId="166" fontId="15" fillId="0" borderId="0" xfId="1" applyNumberFormat="1" applyFont="1"/>
    <xf numFmtId="0" fontId="13" fillId="2" borderId="5" xfId="0" applyFont="1" applyFill="1" applyBorder="1" applyAlignment="1">
      <alignment vertical="center"/>
    </xf>
    <xf numFmtId="4" fontId="13" fillId="2" borderId="5" xfId="0" applyNumberFormat="1" applyFont="1" applyFill="1" applyBorder="1" applyAlignment="1">
      <alignment horizontal="center" vertical="center"/>
    </xf>
    <xf numFmtId="0" fontId="13" fillId="2" borderId="6" xfId="0" applyFont="1" applyFill="1" applyBorder="1" applyAlignment="1">
      <alignment vertical="center"/>
    </xf>
    <xf numFmtId="4" fontId="13" fillId="2" borderId="6" xfId="0" applyNumberFormat="1" applyFont="1" applyFill="1" applyBorder="1" applyAlignment="1">
      <alignment horizontal="center" vertical="center"/>
    </xf>
    <xf numFmtId="0" fontId="13" fillId="2" borderId="4" xfId="0" applyFont="1" applyFill="1" applyBorder="1" applyAlignment="1">
      <alignment horizontal="left" vertical="center"/>
    </xf>
    <xf numFmtId="0" fontId="8" fillId="7" borderId="4" xfId="0" applyFont="1" applyFill="1" applyBorder="1" applyAlignment="1">
      <alignment horizontal="left" vertical="center"/>
    </xf>
    <xf numFmtId="0" fontId="12" fillId="7" borderId="4" xfId="0" applyFont="1" applyFill="1" applyBorder="1" applyAlignment="1">
      <alignment horizontal="left" vertical="center"/>
    </xf>
    <xf numFmtId="49" fontId="12" fillId="7" borderId="4" xfId="0" applyNumberFormat="1" applyFont="1" applyFill="1" applyBorder="1" applyAlignment="1">
      <alignment horizontal="center" vertical="center"/>
    </xf>
    <xf numFmtId="166" fontId="17" fillId="7" borderId="4" xfId="0" applyNumberFormat="1" applyFont="1" applyFill="1" applyBorder="1" applyAlignment="1">
      <alignment horizontal="right" vertical="center"/>
    </xf>
    <xf numFmtId="0" fontId="12" fillId="2" borderId="2" xfId="0" applyFont="1" applyFill="1" applyBorder="1" applyAlignment="1">
      <alignment horizontal="center" vertical="top" textRotation="90" wrapText="1"/>
    </xf>
    <xf numFmtId="0" fontId="13" fillId="2" borderId="2" xfId="0" applyFont="1" applyFill="1" applyBorder="1" applyAlignment="1">
      <alignment horizontal="left" vertical="center"/>
    </xf>
    <xf numFmtId="49" fontId="13" fillId="2" borderId="2" xfId="0" applyNumberFormat="1" applyFont="1" applyFill="1" applyBorder="1" applyAlignment="1">
      <alignment vertical="center"/>
    </xf>
    <xf numFmtId="4" fontId="13" fillId="2" borderId="2" xfId="0" applyNumberFormat="1" applyFont="1" applyFill="1" applyBorder="1" applyAlignment="1">
      <alignment horizontal="center" vertical="center"/>
    </xf>
    <xf numFmtId="166" fontId="12" fillId="2" borderId="2" xfId="0" applyNumberFormat="1" applyFont="1" applyFill="1" applyBorder="1" applyAlignment="1">
      <alignment horizontal="center" vertical="center"/>
    </xf>
    <xf numFmtId="0" fontId="8" fillId="0" borderId="0" xfId="0" applyFont="1"/>
    <xf numFmtId="0" fontId="12" fillId="0" borderId="0" xfId="0" applyFont="1" applyFill="1" applyBorder="1" applyAlignment="1">
      <alignment horizontal="center" vertical="center"/>
    </xf>
    <xf numFmtId="4" fontId="12" fillId="0" borderId="0" xfId="0" applyNumberFormat="1" applyFont="1" applyFill="1" applyBorder="1" applyAlignment="1">
      <alignment horizontal="center" vertical="center"/>
    </xf>
    <xf numFmtId="0" fontId="12" fillId="0" borderId="0" xfId="0" applyFont="1" applyFill="1" applyBorder="1" applyAlignment="1">
      <alignment horizontal="left" vertical="center"/>
    </xf>
    <xf numFmtId="49" fontId="12" fillId="0" borderId="0" xfId="0" applyNumberFormat="1" applyFont="1" applyFill="1" applyBorder="1" applyAlignment="1">
      <alignment horizontal="center" vertical="center" wrapText="1"/>
    </xf>
    <xf numFmtId="49" fontId="12" fillId="2" borderId="2" xfId="0" applyNumberFormat="1" applyFont="1" applyFill="1" applyBorder="1" applyAlignment="1">
      <alignment horizontal="center" vertical="center" wrapText="1"/>
    </xf>
    <xf numFmtId="0" fontId="12" fillId="2" borderId="2" xfId="0" applyFont="1" applyFill="1" applyBorder="1" applyAlignment="1">
      <alignment horizontal="left" vertical="center"/>
    </xf>
    <xf numFmtId="0" fontId="12" fillId="2" borderId="2" xfId="0" applyFont="1" applyFill="1" applyBorder="1" applyAlignment="1">
      <alignment horizontal="center" vertical="center"/>
    </xf>
    <xf numFmtId="4" fontId="12" fillId="2" borderId="2" xfId="0" applyNumberFormat="1" applyFont="1" applyFill="1" applyBorder="1" applyAlignment="1">
      <alignment horizontal="center" vertical="center"/>
    </xf>
    <xf numFmtId="166" fontId="17" fillId="2" borderId="2" xfId="0" applyNumberFormat="1" applyFont="1" applyFill="1" applyBorder="1" applyAlignment="1">
      <alignment horizontal="right" vertical="center"/>
    </xf>
    <xf numFmtId="166" fontId="17" fillId="0" borderId="0" xfId="0" applyNumberFormat="1" applyFont="1" applyFill="1" applyBorder="1" applyAlignment="1">
      <alignment horizontal="right" vertical="center"/>
    </xf>
    <xf numFmtId="0" fontId="13" fillId="2" borderId="4" xfId="0" applyFont="1" applyFill="1" applyBorder="1" applyAlignment="1">
      <alignment horizontal="left" vertical="center" wrapText="1"/>
    </xf>
    <xf numFmtId="0" fontId="28" fillId="2" borderId="4" xfId="0" applyFont="1" applyFill="1" applyBorder="1" applyAlignment="1">
      <alignment horizontal="center" vertical="center"/>
    </xf>
    <xf numFmtId="0" fontId="29" fillId="2" borderId="4" xfId="0" applyFont="1" applyFill="1" applyBorder="1" applyAlignment="1">
      <alignment horizontal="center"/>
    </xf>
    <xf numFmtId="0" fontId="23" fillId="2" borderId="4" xfId="0" applyFont="1" applyFill="1" applyBorder="1" applyAlignment="1">
      <alignment horizontal="left" vertical="center" wrapText="1"/>
    </xf>
    <xf numFmtId="0" fontId="13" fillId="2" borderId="4" xfId="0" applyFont="1" applyFill="1" applyBorder="1" applyAlignment="1">
      <alignment horizontal="left" vertical="center" wrapText="1"/>
    </xf>
    <xf numFmtId="49" fontId="19" fillId="2" borderId="7" xfId="0" applyNumberFormat="1" applyFont="1" applyFill="1" applyBorder="1" applyAlignment="1" applyProtection="1">
      <alignment horizontal="center" vertical="center" textRotation="90" wrapText="1"/>
    </xf>
    <xf numFmtId="49" fontId="20" fillId="2" borderId="8" xfId="0" applyNumberFormat="1" applyFont="1" applyFill="1" applyBorder="1" applyAlignment="1" applyProtection="1">
      <alignment horizontal="center" vertical="center" textRotation="90" wrapText="1"/>
    </xf>
    <xf numFmtId="0" fontId="22" fillId="2" borderId="8" xfId="0" applyFont="1" applyFill="1" applyBorder="1" applyAlignment="1" applyProtection="1">
      <alignment horizontal="center" vertical="center" wrapText="1"/>
    </xf>
    <xf numFmtId="0" fontId="21" fillId="3" borderId="8" xfId="0" applyFont="1" applyFill="1" applyBorder="1" applyAlignment="1" applyProtection="1">
      <alignment horizontal="center" vertical="center" wrapText="1"/>
    </xf>
    <xf numFmtId="167" fontId="21" fillId="3" borderId="8" xfId="0" applyNumberFormat="1" applyFont="1" applyFill="1" applyBorder="1" applyAlignment="1" applyProtection="1">
      <alignment horizontal="center" vertical="center" wrapText="1"/>
    </xf>
    <xf numFmtId="166" fontId="22" fillId="5" borderId="10" xfId="0" applyNumberFormat="1" applyFont="1" applyFill="1" applyBorder="1" applyAlignment="1" applyProtection="1">
      <alignment horizontal="center" vertical="center" wrapText="1"/>
    </xf>
    <xf numFmtId="0" fontId="9" fillId="0" borderId="0" xfId="0" applyFont="1" applyProtection="1"/>
    <xf numFmtId="49" fontId="6" fillId="0" borderId="0" xfId="0" applyNumberFormat="1" applyFont="1" applyBorder="1" applyAlignment="1" applyProtection="1">
      <alignment horizontal="center" vertical="top"/>
    </xf>
    <xf numFmtId="0" fontId="31" fillId="0" borderId="0" xfId="0" applyFont="1" applyFill="1" applyBorder="1" applyAlignment="1" applyProtection="1">
      <alignment horizontal="left" vertical="center" wrapText="1"/>
    </xf>
    <xf numFmtId="0" fontId="6" fillId="0" borderId="0" xfId="0" applyFont="1" applyBorder="1" applyAlignment="1" applyProtection="1">
      <alignment horizontal="center" vertical="center"/>
    </xf>
    <xf numFmtId="167" fontId="6" fillId="0" borderId="0" xfId="0" applyNumberFormat="1" applyFont="1" applyBorder="1" applyAlignment="1" applyProtection="1">
      <alignment horizontal="center" vertical="center"/>
    </xf>
    <xf numFmtId="166" fontId="6" fillId="0" borderId="0" xfId="0" applyNumberFormat="1" applyFont="1" applyFill="1" applyBorder="1" applyAlignment="1" applyProtection="1">
      <alignment horizontal="right"/>
    </xf>
    <xf numFmtId="0" fontId="6" fillId="0" borderId="0" xfId="0" applyFont="1" applyProtection="1"/>
    <xf numFmtId="0" fontId="22" fillId="2" borderId="11" xfId="0" applyFont="1" applyFill="1" applyBorder="1" applyAlignment="1" applyProtection="1">
      <alignment horizontal="center" vertical="center" wrapText="1"/>
    </xf>
    <xf numFmtId="0" fontId="22" fillId="2" borderId="2" xfId="0" applyFont="1" applyFill="1" applyBorder="1" applyAlignment="1" applyProtection="1">
      <alignment horizontal="center" vertical="center" wrapText="1"/>
    </xf>
    <xf numFmtId="0" fontId="21" fillId="2" borderId="2" xfId="0" applyFont="1" applyFill="1" applyBorder="1" applyAlignment="1" applyProtection="1">
      <alignment horizontal="left" vertical="center" wrapText="1"/>
    </xf>
    <xf numFmtId="0" fontId="22" fillId="2" borderId="12" xfId="0" applyFont="1" applyFill="1" applyBorder="1" applyAlignment="1" applyProtection="1">
      <alignment horizontal="center" vertical="center" wrapText="1"/>
    </xf>
    <xf numFmtId="49" fontId="6" fillId="0" borderId="1" xfId="0" applyNumberFormat="1" applyFont="1" applyBorder="1" applyAlignment="1" applyProtection="1">
      <alignment horizontal="center" vertical="top"/>
    </xf>
    <xf numFmtId="0" fontId="31" fillId="0" borderId="1" xfId="0" applyFont="1" applyFill="1" applyBorder="1" applyAlignment="1" applyProtection="1">
      <alignment horizontal="left" vertical="center" wrapText="1"/>
    </xf>
    <xf numFmtId="0" fontId="6" fillId="0" borderId="1" xfId="0" applyFont="1" applyBorder="1" applyAlignment="1" applyProtection="1">
      <alignment horizontal="center" vertical="center"/>
    </xf>
    <xf numFmtId="167" fontId="6" fillId="0" borderId="1" xfId="0" applyNumberFormat="1" applyFont="1" applyBorder="1" applyAlignment="1" applyProtection="1">
      <alignment horizontal="center" vertical="center"/>
    </xf>
    <xf numFmtId="166" fontId="6" fillId="0" borderId="1" xfId="0" applyNumberFormat="1" applyFont="1" applyFill="1" applyBorder="1" applyAlignment="1" applyProtection="1">
      <alignment horizontal="right"/>
    </xf>
    <xf numFmtId="0" fontId="31" fillId="0" borderId="0" xfId="0" applyFont="1" applyFill="1" applyBorder="1" applyAlignment="1" applyProtection="1">
      <alignment horizontal="justify" vertical="center" wrapText="1"/>
    </xf>
    <xf numFmtId="0" fontId="31" fillId="0" borderId="1" xfId="0" applyFont="1" applyFill="1" applyBorder="1" applyAlignment="1" applyProtection="1">
      <alignment horizontal="justify" vertical="center" wrapText="1"/>
    </xf>
    <xf numFmtId="49" fontId="7" fillId="2" borderId="2" xfId="0" applyNumberFormat="1" applyFont="1" applyFill="1" applyBorder="1" applyAlignment="1" applyProtection="1">
      <alignment horizontal="center" vertical="center"/>
    </xf>
    <xf numFmtId="0" fontId="33" fillId="2" borderId="2" xfId="0" applyFont="1" applyFill="1" applyBorder="1" applyAlignment="1" applyProtection="1">
      <alignment vertical="center" wrapText="1"/>
    </xf>
    <xf numFmtId="0" fontId="7" fillId="2" borderId="2" xfId="0" applyFont="1" applyFill="1" applyBorder="1" applyAlignment="1" applyProtection="1">
      <alignment horizontal="center" vertical="center"/>
    </xf>
    <xf numFmtId="167" fontId="7" fillId="2" borderId="2" xfId="0" applyNumberFormat="1" applyFont="1" applyFill="1" applyBorder="1" applyAlignment="1" applyProtection="1">
      <alignment horizontal="center" vertical="center"/>
    </xf>
    <xf numFmtId="166" fontId="7" fillId="2" borderId="2" xfId="0" applyNumberFormat="1" applyFont="1" applyFill="1" applyBorder="1" applyAlignment="1" applyProtection="1">
      <alignment horizontal="right" vertical="center"/>
    </xf>
    <xf numFmtId="0" fontId="7" fillId="0" borderId="0" xfId="0" applyFont="1" applyBorder="1" applyAlignment="1" applyProtection="1">
      <alignment vertical="center"/>
    </xf>
    <xf numFmtId="49" fontId="6" fillId="0" borderId="0" xfId="0" applyNumberFormat="1" applyFont="1" applyBorder="1" applyAlignment="1" applyProtection="1">
      <alignment horizontal="center" vertical="center"/>
    </xf>
    <xf numFmtId="0" fontId="31" fillId="0" borderId="0" xfId="0" applyFont="1" applyFill="1" applyBorder="1" applyAlignment="1" applyProtection="1">
      <alignment vertical="center" wrapText="1"/>
    </xf>
    <xf numFmtId="0" fontId="6" fillId="0" borderId="0" xfId="0" applyFont="1" applyBorder="1" applyAlignment="1" applyProtection="1">
      <alignment horizontal="center"/>
    </xf>
    <xf numFmtId="167" fontId="6" fillId="0" borderId="0" xfId="0" applyNumberFormat="1" applyFont="1" applyBorder="1" applyAlignment="1" applyProtection="1">
      <alignment horizontal="center"/>
    </xf>
    <xf numFmtId="166" fontId="6" fillId="0" borderId="0" xfId="0" applyNumberFormat="1" applyFont="1" applyBorder="1" applyAlignment="1" applyProtection="1">
      <alignment horizontal="right"/>
    </xf>
    <xf numFmtId="0" fontId="6" fillId="0" borderId="0" xfId="0" applyFont="1" applyBorder="1" applyProtection="1"/>
    <xf numFmtId="0" fontId="35" fillId="0" borderId="0" xfId="0" applyFont="1" applyBorder="1" applyAlignment="1" applyProtection="1">
      <alignment vertical="top" wrapText="1"/>
    </xf>
    <xf numFmtId="0" fontId="6" fillId="0" borderId="0" xfId="0" applyFont="1" applyBorder="1" applyAlignment="1" applyProtection="1">
      <alignment horizontal="center" vertical="top"/>
    </xf>
    <xf numFmtId="167" fontId="6" fillId="0" borderId="0" xfId="0" applyNumberFormat="1" applyFont="1" applyFill="1" applyBorder="1" applyAlignment="1" applyProtection="1">
      <alignment horizontal="center" vertical="top"/>
    </xf>
    <xf numFmtId="4" fontId="6" fillId="0" borderId="0" xfId="0" applyNumberFormat="1" applyFont="1" applyFill="1" applyBorder="1" applyAlignment="1" applyProtection="1">
      <alignment horizontal="center" vertical="top"/>
    </xf>
    <xf numFmtId="166" fontId="6" fillId="0" borderId="0" xfId="0" applyNumberFormat="1" applyFont="1" applyBorder="1" applyAlignment="1" applyProtection="1">
      <alignment horizontal="right" vertical="top"/>
    </xf>
    <xf numFmtId="49" fontId="6" fillId="0" borderId="0" xfId="0" applyNumberFormat="1" applyFont="1" applyAlignment="1" applyProtection="1">
      <alignment horizontal="center" vertical="top"/>
    </xf>
    <xf numFmtId="49" fontId="6" fillId="0" borderId="0" xfId="0" applyNumberFormat="1" applyFont="1" applyAlignment="1" applyProtection="1">
      <alignment horizontal="center" vertical="center"/>
    </xf>
    <xf numFmtId="0" fontId="31" fillId="0" borderId="0" xfId="0" applyFont="1" applyFill="1" applyBorder="1" applyAlignment="1" applyProtection="1">
      <alignment horizontal="justify" vertical="top" wrapText="1"/>
    </xf>
    <xf numFmtId="167" fontId="6" fillId="0" borderId="0" xfId="0" applyNumberFormat="1" applyFont="1" applyFill="1" applyBorder="1" applyAlignment="1" applyProtection="1">
      <alignment horizontal="center"/>
    </xf>
    <xf numFmtId="49" fontId="6" fillId="0" borderId="27" xfId="0" applyNumberFormat="1" applyFont="1" applyBorder="1" applyAlignment="1" applyProtection="1">
      <alignment horizontal="center" vertical="center"/>
    </xf>
    <xf numFmtId="0" fontId="34" fillId="0" borderId="27" xfId="0" applyFont="1" applyFill="1" applyBorder="1" applyAlignment="1" applyProtection="1">
      <alignment vertical="center" wrapText="1"/>
    </xf>
    <xf numFmtId="0" fontId="6" fillId="0" borderId="27" xfId="0" applyFont="1" applyBorder="1" applyAlignment="1" applyProtection="1">
      <alignment horizontal="center"/>
    </xf>
    <xf numFmtId="4" fontId="6" fillId="0" borderId="27" xfId="0" applyNumberFormat="1" applyFont="1" applyFill="1" applyBorder="1" applyAlignment="1" applyProtection="1">
      <alignment horizontal="center"/>
    </xf>
    <xf numFmtId="166" fontId="6" fillId="0" borderId="27" xfId="0" applyNumberFormat="1" applyFont="1" applyBorder="1" applyAlignment="1" applyProtection="1">
      <alignment horizontal="right"/>
    </xf>
    <xf numFmtId="49" fontId="6" fillId="0" borderId="28" xfId="0" applyNumberFormat="1" applyFont="1" applyBorder="1" applyAlignment="1" applyProtection="1">
      <alignment horizontal="center" vertical="top"/>
    </xf>
    <xf numFmtId="49" fontId="6" fillId="0" borderId="28" xfId="0" applyNumberFormat="1" applyFont="1" applyBorder="1" applyAlignment="1" applyProtection="1">
      <alignment horizontal="center" vertical="center"/>
    </xf>
    <xf numFmtId="0" fontId="34" fillId="0" borderId="28" xfId="0" applyFont="1" applyFill="1" applyBorder="1" applyAlignment="1" applyProtection="1">
      <alignment vertical="center" wrapText="1"/>
    </xf>
    <xf numFmtId="0" fontId="6" fillId="0" borderId="28" xfId="0" applyFont="1" applyBorder="1" applyAlignment="1" applyProtection="1">
      <alignment horizontal="center"/>
    </xf>
    <xf numFmtId="4" fontId="6" fillId="0" borderId="28" xfId="0" applyNumberFormat="1" applyFont="1" applyFill="1" applyBorder="1" applyAlignment="1" applyProtection="1">
      <alignment horizontal="center"/>
    </xf>
    <xf numFmtId="166" fontId="6" fillId="0" borderId="28" xfId="0" applyNumberFormat="1" applyFont="1" applyBorder="1" applyAlignment="1" applyProtection="1">
      <alignment horizontal="right"/>
    </xf>
    <xf numFmtId="49" fontId="6" fillId="0" borderId="1" xfId="0" applyNumberFormat="1" applyFont="1" applyBorder="1" applyAlignment="1" applyProtection="1">
      <alignment horizontal="center" vertical="center"/>
    </xf>
    <xf numFmtId="0" fontId="34" fillId="0" borderId="1" xfId="0" applyFont="1" applyFill="1" applyBorder="1" applyAlignment="1" applyProtection="1">
      <alignment vertical="center" wrapText="1"/>
    </xf>
    <xf numFmtId="0" fontId="6" fillId="0" borderId="1" xfId="0" applyFont="1" applyBorder="1" applyAlignment="1" applyProtection="1">
      <alignment horizontal="center"/>
    </xf>
    <xf numFmtId="3" fontId="6" fillId="0" borderId="1" xfId="0" applyNumberFormat="1" applyFont="1" applyFill="1" applyBorder="1" applyAlignment="1" applyProtection="1">
      <alignment horizontal="center"/>
    </xf>
    <xf numFmtId="166" fontId="6" fillId="0" borderId="1" xfId="0" applyNumberFormat="1" applyFont="1" applyBorder="1" applyAlignment="1" applyProtection="1">
      <alignment horizontal="right"/>
    </xf>
    <xf numFmtId="4" fontId="6" fillId="0" borderId="0" xfId="0" applyNumberFormat="1" applyFont="1" applyFill="1" applyBorder="1" applyAlignment="1" applyProtection="1">
      <alignment horizontal="center"/>
    </xf>
    <xf numFmtId="4" fontId="6" fillId="0" borderId="0" xfId="0" applyNumberFormat="1" applyFont="1" applyFill="1" applyBorder="1" applyAlignment="1" applyProtection="1">
      <alignment horizontal="center" vertical="center"/>
    </xf>
    <xf numFmtId="0" fontId="31" fillId="0" borderId="0" xfId="0" applyFont="1" applyBorder="1" applyAlignment="1" applyProtection="1">
      <alignment horizontal="justify" vertical="top" wrapText="1"/>
    </xf>
    <xf numFmtId="0" fontId="6" fillId="0" borderId="0" xfId="0" applyFont="1" applyBorder="1" applyAlignment="1" applyProtection="1">
      <alignment vertical="top"/>
    </xf>
    <xf numFmtId="0" fontId="31" fillId="0" borderId="0" xfId="0" applyFont="1" applyBorder="1" applyAlignment="1" applyProtection="1">
      <alignment horizontal="justify" vertical="center" wrapText="1"/>
    </xf>
    <xf numFmtId="49" fontId="6" fillId="0" borderId="27" xfId="0" applyNumberFormat="1" applyFont="1" applyBorder="1" applyAlignment="1" applyProtection="1">
      <alignment horizontal="center" vertical="top"/>
    </xf>
    <xf numFmtId="0" fontId="31" fillId="0" borderId="27" xfId="0" applyFont="1" applyBorder="1" applyAlignment="1" applyProtection="1">
      <alignment horizontal="justify" vertical="center" wrapText="1"/>
    </xf>
    <xf numFmtId="0" fontId="6" fillId="0" borderId="27" xfId="0" applyFont="1" applyFill="1" applyBorder="1" applyAlignment="1" applyProtection="1">
      <alignment horizontal="center"/>
    </xf>
    <xf numFmtId="166" fontId="6" fillId="0" borderId="27" xfId="0" applyNumberFormat="1" applyFont="1" applyFill="1" applyBorder="1" applyAlignment="1" applyProtection="1">
      <alignment horizontal="right"/>
    </xf>
    <xf numFmtId="0" fontId="31" fillId="0" borderId="28" xfId="0" applyFont="1" applyBorder="1" applyAlignment="1" applyProtection="1">
      <alignment horizontal="justify" vertical="center" wrapText="1"/>
    </xf>
    <xf numFmtId="3" fontId="6" fillId="0" borderId="28" xfId="0" applyNumberFormat="1" applyFont="1" applyFill="1" applyBorder="1" applyAlignment="1" applyProtection="1">
      <alignment horizontal="center"/>
    </xf>
    <xf numFmtId="0" fontId="31" fillId="0" borderId="1" xfId="0" applyFont="1" applyBorder="1" applyAlignment="1" applyProtection="1">
      <alignment horizontal="justify" vertical="center" wrapText="1"/>
    </xf>
    <xf numFmtId="49" fontId="6" fillId="0" borderId="0" xfId="0" applyNumberFormat="1" applyFont="1" applyFill="1" applyBorder="1" applyAlignment="1" applyProtection="1">
      <alignment horizontal="center" vertical="top"/>
    </xf>
    <xf numFmtId="0" fontId="6" fillId="0" borderId="0" xfId="0" applyFont="1" applyFill="1" applyBorder="1" applyAlignment="1" applyProtection="1">
      <alignment horizontal="center"/>
    </xf>
    <xf numFmtId="4" fontId="42" fillId="0" borderId="0" xfId="0" applyNumberFormat="1" applyFont="1" applyFill="1" applyBorder="1" applyAlignment="1" applyProtection="1">
      <alignment horizontal="center"/>
    </xf>
    <xf numFmtId="0" fontId="35" fillId="0" borderId="0" xfId="0" applyFont="1" applyFill="1" applyBorder="1" applyAlignment="1" applyProtection="1">
      <alignment vertical="top" wrapText="1"/>
    </xf>
    <xf numFmtId="0" fontId="6" fillId="0" borderId="0" xfId="0" applyFont="1" applyFill="1" applyBorder="1" applyAlignment="1" applyProtection="1">
      <alignment horizontal="center" vertical="top"/>
    </xf>
    <xf numFmtId="4" fontId="42" fillId="0" borderId="0" xfId="0" applyNumberFormat="1" applyFont="1" applyFill="1" applyBorder="1" applyAlignment="1" applyProtection="1">
      <alignment horizontal="center" vertical="top"/>
    </xf>
    <xf numFmtId="166" fontId="6" fillId="0" borderId="0" xfId="0" applyNumberFormat="1" applyFont="1" applyFill="1" applyBorder="1" applyAlignment="1" applyProtection="1">
      <alignment horizontal="right" vertical="top"/>
    </xf>
    <xf numFmtId="0" fontId="31" fillId="0" borderId="27" xfId="0" applyFont="1" applyFill="1" applyBorder="1" applyAlignment="1" applyProtection="1">
      <alignment horizontal="justify" vertical="top" wrapText="1"/>
    </xf>
    <xf numFmtId="0" fontId="6" fillId="0" borderId="0" xfId="0" applyFont="1" applyBorder="1" applyAlignment="1" applyProtection="1">
      <alignment vertical="center"/>
    </xf>
    <xf numFmtId="0" fontId="34" fillId="0" borderId="28" xfId="0" applyFont="1" applyFill="1" applyBorder="1" applyAlignment="1" applyProtection="1">
      <alignment horizontal="justify" vertical="top" wrapText="1"/>
    </xf>
    <xf numFmtId="0" fontId="34" fillId="0" borderId="28" xfId="0" applyFont="1" applyFill="1" applyBorder="1" applyAlignment="1" applyProtection="1">
      <alignment vertical="top" wrapText="1"/>
    </xf>
    <xf numFmtId="0" fontId="31" fillId="0" borderId="28" xfId="0" applyFont="1" applyFill="1" applyBorder="1" applyAlignment="1" applyProtection="1">
      <alignment vertical="top" wrapText="1"/>
    </xf>
    <xf numFmtId="0" fontId="31" fillId="0" borderId="0" xfId="0" applyFont="1" applyFill="1" applyBorder="1" applyAlignment="1" applyProtection="1">
      <alignment vertical="top" wrapText="1"/>
    </xf>
    <xf numFmtId="0" fontId="36" fillId="0" borderId="27" xfId="0" applyFont="1" applyBorder="1" applyAlignment="1" applyProtection="1">
      <alignment horizontal="justify" vertical="top" wrapText="1"/>
    </xf>
    <xf numFmtId="0" fontId="36" fillId="0" borderId="28" xfId="0" applyFont="1" applyBorder="1" applyAlignment="1" applyProtection="1">
      <alignment horizontal="justify" vertical="top" wrapText="1"/>
    </xf>
    <xf numFmtId="4" fontId="6" fillId="6" borderId="28" xfId="0" applyNumberFormat="1" applyFont="1" applyFill="1" applyBorder="1" applyAlignment="1" applyProtection="1">
      <alignment horizontal="center"/>
    </xf>
    <xf numFmtId="0" fontId="36" fillId="0" borderId="1" xfId="0" applyFont="1" applyBorder="1" applyAlignment="1" applyProtection="1">
      <alignment horizontal="justify" vertical="top" wrapText="1"/>
    </xf>
    <xf numFmtId="4" fontId="6" fillId="0" borderId="1" xfId="0" applyNumberFormat="1" applyFont="1" applyFill="1" applyBorder="1" applyAlignment="1" applyProtection="1">
      <alignment horizontal="center"/>
    </xf>
    <xf numFmtId="0" fontId="31" fillId="0" borderId="0" xfId="0" applyFont="1" applyFill="1" applyAlignment="1" applyProtection="1">
      <alignment vertical="center" wrapText="1"/>
    </xf>
    <xf numFmtId="0" fontId="6" fillId="0" borderId="0" xfId="0" applyFont="1" applyAlignment="1" applyProtection="1">
      <alignment horizontal="center" vertical="center"/>
    </xf>
    <xf numFmtId="4" fontId="42" fillId="0" borderId="0" xfId="0" applyNumberFormat="1" applyFont="1" applyFill="1" applyAlignment="1" applyProtection="1">
      <alignment horizontal="center" vertical="center"/>
    </xf>
    <xf numFmtId="166" fontId="6" fillId="0" borderId="0" xfId="0" applyNumberFormat="1" applyFont="1" applyAlignment="1" applyProtection="1">
      <alignment horizontal="right"/>
    </xf>
    <xf numFmtId="49" fontId="6" fillId="0" borderId="0" xfId="0" applyNumberFormat="1" applyFont="1" applyBorder="1" applyAlignment="1" applyProtection="1">
      <alignment vertical="top"/>
    </xf>
    <xf numFmtId="0" fontId="10" fillId="0" borderId="0" xfId="0" applyFont="1" applyFill="1" applyBorder="1" applyAlignment="1" applyProtection="1">
      <alignment horizontal="justify" vertical="top" wrapText="1"/>
    </xf>
    <xf numFmtId="0" fontId="10" fillId="0" borderId="0" xfId="0" applyFont="1" applyFill="1" applyBorder="1" applyAlignment="1" applyProtection="1">
      <alignment horizontal="left" vertical="top" wrapText="1"/>
    </xf>
    <xf numFmtId="49" fontId="6" fillId="0" borderId="27" xfId="0" applyNumberFormat="1" applyFont="1" applyFill="1" applyBorder="1" applyAlignment="1" applyProtection="1">
      <alignment horizontal="center" vertical="top"/>
    </xf>
    <xf numFmtId="49" fontId="6" fillId="0" borderId="27" xfId="0" applyNumberFormat="1" applyFont="1" applyFill="1" applyBorder="1" applyAlignment="1" applyProtection="1">
      <alignment horizontal="center" vertical="center"/>
    </xf>
    <xf numFmtId="49" fontId="6" fillId="0" borderId="0" xfId="0" applyNumberFormat="1" applyFont="1" applyFill="1" applyBorder="1" applyAlignment="1" applyProtection="1">
      <alignment horizontal="center" vertical="center"/>
    </xf>
    <xf numFmtId="49" fontId="6" fillId="0" borderId="28" xfId="0" applyNumberFormat="1" applyFont="1" applyFill="1" applyBorder="1" applyAlignment="1" applyProtection="1">
      <alignment horizontal="center" vertical="top"/>
    </xf>
    <xf numFmtId="49" fontId="6" fillId="0" borderId="28" xfId="0" applyNumberFormat="1" applyFont="1" applyFill="1" applyBorder="1" applyAlignment="1" applyProtection="1">
      <alignment horizontal="center" vertical="center"/>
    </xf>
    <xf numFmtId="0" fontId="31" fillId="0" borderId="28" xfId="0" applyFont="1" applyFill="1" applyBorder="1" applyAlignment="1" applyProtection="1">
      <alignment horizontal="justify" vertical="top" wrapText="1"/>
    </xf>
    <xf numFmtId="0" fontId="6" fillId="0" borderId="28" xfId="0" applyFont="1" applyFill="1" applyBorder="1" applyAlignment="1" applyProtection="1">
      <alignment horizontal="center"/>
    </xf>
    <xf numFmtId="166" fontId="6" fillId="0" borderId="28" xfId="0" applyNumberFormat="1" applyFont="1" applyFill="1" applyBorder="1" applyAlignment="1" applyProtection="1">
      <alignment horizontal="right"/>
    </xf>
    <xf numFmtId="49" fontId="6" fillId="0" borderId="1" xfId="0" applyNumberFormat="1" applyFont="1" applyFill="1" applyBorder="1" applyAlignment="1" applyProtection="1">
      <alignment horizontal="center" vertical="top"/>
    </xf>
    <xf numFmtId="49" fontId="6" fillId="0" borderId="1" xfId="0" applyNumberFormat="1" applyFont="1" applyFill="1" applyBorder="1" applyAlignment="1" applyProtection="1">
      <alignment horizontal="center" vertical="center"/>
    </xf>
    <xf numFmtId="0" fontId="31" fillId="0" borderId="1" xfId="0" applyFont="1" applyFill="1" applyBorder="1" applyAlignment="1" applyProtection="1">
      <alignment horizontal="justify" vertical="top" wrapText="1"/>
    </xf>
    <xf numFmtId="0" fontId="6" fillId="0" borderId="1" xfId="0" applyFont="1" applyFill="1" applyBorder="1" applyAlignment="1" applyProtection="1">
      <alignment horizontal="center"/>
    </xf>
    <xf numFmtId="0" fontId="31" fillId="0" borderId="0" xfId="0" applyFont="1" applyBorder="1" applyAlignment="1" applyProtection="1">
      <alignment vertical="top" wrapText="1"/>
    </xf>
    <xf numFmtId="0" fontId="7" fillId="0" borderId="0" xfId="0" applyFont="1" applyBorder="1" applyProtection="1"/>
    <xf numFmtId="49" fontId="6" fillId="0" borderId="29" xfId="0" applyNumberFormat="1" applyFont="1" applyBorder="1" applyAlignment="1" applyProtection="1">
      <alignment horizontal="center" vertical="top"/>
    </xf>
    <xf numFmtId="49" fontId="6" fillId="0" borderId="29" xfId="0" applyNumberFormat="1" applyFont="1" applyBorder="1" applyAlignment="1" applyProtection="1">
      <alignment horizontal="center" vertical="center"/>
    </xf>
    <xf numFmtId="0" fontId="31" fillId="0" borderId="29" xfId="0" applyFont="1" applyFill="1" applyBorder="1" applyAlignment="1" applyProtection="1">
      <alignment horizontal="justify" vertical="top" wrapText="1"/>
    </xf>
    <xf numFmtId="0" fontId="6" fillId="0" borderId="29" xfId="0" applyFont="1" applyBorder="1" applyAlignment="1" applyProtection="1">
      <alignment horizontal="center"/>
    </xf>
    <xf numFmtId="4" fontId="6" fillId="0" borderId="29" xfId="0" applyNumberFormat="1" applyFont="1" applyFill="1" applyBorder="1" applyAlignment="1" applyProtection="1">
      <alignment horizontal="center"/>
    </xf>
    <xf numFmtId="166" fontId="6" fillId="0" borderId="29" xfId="0" applyNumberFormat="1" applyFont="1" applyBorder="1" applyAlignment="1" applyProtection="1">
      <alignment horizontal="right"/>
    </xf>
    <xf numFmtId="49" fontId="24" fillId="0" borderId="27" xfId="0" applyNumberFormat="1" applyFont="1" applyFill="1" applyBorder="1" applyAlignment="1" applyProtection="1">
      <alignment horizontal="center" vertical="center"/>
    </xf>
    <xf numFmtId="49" fontId="24" fillId="0" borderId="28" xfId="0" applyNumberFormat="1" applyFont="1" applyBorder="1" applyAlignment="1" applyProtection="1">
      <alignment horizontal="center" vertical="center"/>
    </xf>
    <xf numFmtId="0" fontId="31" fillId="0" borderId="1" xfId="0" applyNumberFormat="1" applyFont="1" applyFill="1" applyBorder="1" applyAlignment="1" applyProtection="1">
      <alignment horizontal="left" vertical="top" wrapText="1"/>
    </xf>
    <xf numFmtId="0" fontId="31" fillId="0" borderId="1" xfId="0" applyFont="1" applyFill="1" applyBorder="1" applyAlignment="1" applyProtection="1">
      <alignment vertical="center" wrapText="1"/>
    </xf>
    <xf numFmtId="167" fontId="42" fillId="0" borderId="1" xfId="0" applyNumberFormat="1" applyFont="1" applyBorder="1" applyAlignment="1" applyProtection="1">
      <alignment horizontal="center" vertical="center"/>
    </xf>
    <xf numFmtId="166" fontId="6" fillId="0" borderId="1" xfId="0" applyNumberFormat="1" applyFont="1" applyBorder="1" applyAlignment="1" applyProtection="1">
      <alignment horizontal="right" vertical="center"/>
    </xf>
    <xf numFmtId="49" fontId="7" fillId="2" borderId="2" xfId="0" applyNumberFormat="1" applyFont="1" applyFill="1" applyBorder="1" applyAlignment="1" applyProtection="1">
      <alignment horizontal="center" vertical="top"/>
    </xf>
    <xf numFmtId="167" fontId="43" fillId="2" borderId="2" xfId="0" applyNumberFormat="1" applyFont="1" applyFill="1" applyBorder="1" applyAlignment="1" applyProtection="1">
      <alignment horizontal="center" vertical="center"/>
    </xf>
    <xf numFmtId="167" fontId="42" fillId="0" borderId="0" xfId="0" applyNumberFormat="1" applyFont="1" applyBorder="1" applyAlignment="1" applyProtection="1">
      <alignment horizontal="center"/>
    </xf>
    <xf numFmtId="49" fontId="7" fillId="0" borderId="0" xfId="0" applyNumberFormat="1" applyFont="1" applyFill="1" applyBorder="1" applyAlignment="1" applyProtection="1">
      <alignment horizontal="center" vertical="center"/>
    </xf>
    <xf numFmtId="0" fontId="33" fillId="0" borderId="0" xfId="0" applyFont="1" applyFill="1" applyBorder="1" applyAlignment="1" applyProtection="1">
      <alignment vertical="center" wrapText="1"/>
    </xf>
    <xf numFmtId="0" fontId="7" fillId="0" borderId="0" xfId="0" applyFont="1" applyFill="1" applyBorder="1" applyAlignment="1" applyProtection="1">
      <alignment horizontal="center" vertical="center"/>
    </xf>
    <xf numFmtId="167" fontId="43" fillId="0" borderId="0" xfId="0" applyNumberFormat="1" applyFont="1" applyFill="1" applyBorder="1" applyAlignment="1" applyProtection="1">
      <alignment horizontal="center" vertical="center"/>
    </xf>
    <xf numFmtId="166" fontId="7" fillId="0" borderId="0" xfId="0" applyNumberFormat="1" applyFont="1" applyFill="1" applyBorder="1" applyAlignment="1" applyProtection="1">
      <alignment horizontal="right" vertical="center"/>
    </xf>
    <xf numFmtId="0" fontId="6" fillId="0" borderId="0" xfId="0" applyFont="1" applyFill="1" applyBorder="1" applyProtection="1"/>
    <xf numFmtId="167" fontId="42" fillId="0" borderId="0" xfId="0" applyNumberFormat="1" applyFont="1" applyFill="1" applyBorder="1" applyAlignment="1" applyProtection="1">
      <alignment horizontal="center" vertical="top"/>
    </xf>
    <xf numFmtId="49" fontId="6" fillId="0" borderId="0" xfId="0" applyNumberFormat="1" applyFont="1" applyFill="1" applyAlignment="1" applyProtection="1">
      <alignment horizontal="center" vertical="top"/>
    </xf>
    <xf numFmtId="167" fontId="42" fillId="0" borderId="0" xfId="0" applyNumberFormat="1" applyFont="1" applyFill="1" applyBorder="1" applyAlignment="1" applyProtection="1">
      <alignment horizontal="center"/>
    </xf>
    <xf numFmtId="49" fontId="6" fillId="0" borderId="1" xfId="0" applyNumberFormat="1" applyFont="1" applyBorder="1" applyAlignment="1" applyProtection="1">
      <alignment horizontal="center"/>
    </xf>
    <xf numFmtId="0" fontId="31" fillId="0" borderId="1" xfId="0" applyFont="1" applyFill="1" applyBorder="1" applyAlignment="1" applyProtection="1">
      <alignment horizontal="justify" wrapText="1"/>
    </xf>
    <xf numFmtId="0" fontId="6" fillId="0" borderId="0" xfId="0" applyFont="1" applyBorder="1" applyAlignment="1" applyProtection="1"/>
    <xf numFmtId="49" fontId="6" fillId="0" borderId="0" xfId="0" applyNumberFormat="1" applyFont="1" applyFill="1" applyAlignment="1" applyProtection="1">
      <alignment horizontal="center" vertical="center"/>
    </xf>
    <xf numFmtId="49" fontId="6" fillId="0" borderId="27" xfId="0" applyNumberFormat="1" applyFont="1" applyFill="1" applyBorder="1" applyAlignment="1" applyProtection="1">
      <alignment horizontal="center"/>
    </xf>
    <xf numFmtId="0" fontId="31" fillId="0" borderId="27" xfId="0" applyFont="1" applyFill="1" applyBorder="1" applyAlignment="1" applyProtection="1">
      <alignment horizontal="justify" wrapText="1"/>
    </xf>
    <xf numFmtId="49" fontId="6" fillId="0" borderId="1" xfId="0" applyNumberFormat="1" applyFont="1" applyFill="1" applyBorder="1" applyAlignment="1" applyProtection="1">
      <alignment horizontal="center"/>
    </xf>
    <xf numFmtId="49" fontId="6" fillId="0" borderId="0" xfId="0" applyNumberFormat="1" applyFont="1" applyFill="1" applyBorder="1" applyAlignment="1" applyProtection="1">
      <alignment horizontal="center"/>
    </xf>
    <xf numFmtId="0" fontId="31" fillId="0" borderId="0" xfId="0" applyFont="1" applyFill="1" applyBorder="1" applyAlignment="1" applyProtection="1">
      <alignment horizontal="justify" wrapText="1"/>
    </xf>
    <xf numFmtId="0" fontId="31" fillId="0" borderId="27" xfId="0" quotePrefix="1" applyFont="1" applyFill="1" applyBorder="1" applyAlignment="1" applyProtection="1">
      <alignment vertical="center" wrapText="1"/>
    </xf>
    <xf numFmtId="0" fontId="31" fillId="0" borderId="0" xfId="0" quotePrefix="1" applyFont="1" applyFill="1" applyBorder="1" applyAlignment="1" applyProtection="1">
      <alignment vertical="center" wrapText="1"/>
    </xf>
    <xf numFmtId="4" fontId="6" fillId="6" borderId="0" xfId="0" applyNumberFormat="1" applyFont="1" applyFill="1" applyBorder="1" applyAlignment="1" applyProtection="1">
      <alignment horizontal="center"/>
    </xf>
    <xf numFmtId="0" fontId="31" fillId="0" borderId="1" xfId="0" quotePrefix="1" applyFont="1" applyFill="1" applyBorder="1" applyAlignment="1" applyProtection="1">
      <alignment vertical="center" wrapText="1"/>
    </xf>
    <xf numFmtId="0" fontId="34" fillId="0" borderId="0" xfId="0" applyFont="1" applyBorder="1" applyAlignment="1" applyProtection="1">
      <alignment horizontal="center"/>
    </xf>
    <xf numFmtId="4" fontId="34" fillId="0" borderId="0" xfId="0" applyNumberFormat="1" applyFont="1" applyFill="1" applyBorder="1" applyAlignment="1" applyProtection="1">
      <alignment horizontal="center"/>
    </xf>
    <xf numFmtId="4" fontId="34" fillId="0" borderId="0" xfId="0" applyNumberFormat="1" applyFont="1" applyBorder="1" applyAlignment="1" applyProtection="1">
      <alignment horizontal="right"/>
    </xf>
    <xf numFmtId="0" fontId="34" fillId="0" borderId="0" xfId="0" applyFont="1" applyBorder="1" applyAlignment="1" applyProtection="1">
      <alignment horizontal="center" vertical="center"/>
    </xf>
    <xf numFmtId="49" fontId="34" fillId="0" borderId="0" xfId="0" applyNumberFormat="1" applyFont="1" applyAlignment="1" applyProtection="1">
      <alignment horizontal="center" vertical="center"/>
    </xf>
    <xf numFmtId="0" fontId="34" fillId="0" borderId="0" xfId="0" applyFont="1" applyBorder="1" applyAlignment="1" applyProtection="1">
      <alignment horizontal="right"/>
    </xf>
    <xf numFmtId="49" fontId="34" fillId="0" borderId="1" xfId="0" applyNumberFormat="1" applyFont="1" applyBorder="1" applyAlignment="1" applyProtection="1">
      <alignment horizontal="center" vertical="center"/>
    </xf>
    <xf numFmtId="167" fontId="24" fillId="0" borderId="0" xfId="0" applyNumberFormat="1" applyFont="1" applyBorder="1" applyAlignment="1" applyProtection="1">
      <alignment horizontal="center"/>
    </xf>
    <xf numFmtId="14" fontId="35" fillId="0" borderId="0" xfId="0" applyNumberFormat="1" applyFont="1" applyFill="1" applyBorder="1" applyAlignment="1" applyProtection="1">
      <alignment vertical="center" wrapText="1"/>
    </xf>
    <xf numFmtId="0" fontId="36" fillId="0" borderId="0" xfId="0" applyFont="1" applyBorder="1" applyAlignment="1" applyProtection="1">
      <alignment horizontal="center"/>
    </xf>
    <xf numFmtId="4" fontId="36" fillId="0" borderId="0" xfId="0" applyNumberFormat="1" applyFont="1" applyBorder="1" applyAlignment="1" applyProtection="1">
      <alignment horizontal="center"/>
    </xf>
    <xf numFmtId="4" fontId="36" fillId="0" borderId="0" xfId="0" applyNumberFormat="1" applyFont="1" applyBorder="1" applyAlignment="1" applyProtection="1">
      <alignment horizontal="right"/>
    </xf>
    <xf numFmtId="49" fontId="36" fillId="0" borderId="0" xfId="0" applyNumberFormat="1" applyFont="1" applyBorder="1" applyAlignment="1" applyProtection="1">
      <alignment horizontal="center" vertical="top"/>
    </xf>
    <xf numFmtId="49" fontId="36" fillId="0" borderId="0" xfId="0" applyNumberFormat="1" applyFont="1" applyAlignment="1" applyProtection="1">
      <alignment horizontal="center" vertical="top"/>
    </xf>
    <xf numFmtId="49" fontId="36" fillId="0" borderId="1" xfId="0" applyNumberFormat="1" applyFont="1" applyBorder="1" applyAlignment="1" applyProtection="1">
      <alignment horizontal="center" vertical="top"/>
    </xf>
    <xf numFmtId="0" fontId="31" fillId="0" borderId="1" xfId="0" applyFont="1" applyBorder="1" applyAlignment="1" applyProtection="1">
      <alignment horizontal="justify" vertical="top" wrapText="1"/>
    </xf>
    <xf numFmtId="167" fontId="24" fillId="0" borderId="0" xfId="0" applyNumberFormat="1" applyFont="1" applyFill="1" applyBorder="1" applyAlignment="1" applyProtection="1">
      <alignment horizontal="center"/>
    </xf>
    <xf numFmtId="0" fontId="31" fillId="0" borderId="0" xfId="0" quotePrefix="1" applyFont="1" applyFill="1" applyBorder="1" applyAlignment="1" applyProtection="1">
      <alignment horizontal="justify" vertical="center" wrapText="1"/>
    </xf>
    <xf numFmtId="49" fontId="27" fillId="0" borderId="0" xfId="0" applyNumberFormat="1" applyFont="1" applyBorder="1" applyAlignment="1" applyProtection="1">
      <alignment horizontal="center" vertical="top"/>
    </xf>
    <xf numFmtId="14" fontId="35" fillId="0" borderId="0" xfId="0" applyNumberFormat="1" applyFont="1" applyBorder="1" applyAlignment="1" applyProtection="1">
      <alignment vertical="center" wrapText="1"/>
    </xf>
    <xf numFmtId="0" fontId="27" fillId="0" borderId="0" xfId="0" applyFont="1" applyBorder="1" applyAlignment="1" applyProtection="1">
      <alignment horizontal="center"/>
    </xf>
    <xf numFmtId="4" fontId="27" fillId="0" borderId="0" xfId="0" applyNumberFormat="1" applyFont="1" applyBorder="1" applyAlignment="1" applyProtection="1">
      <alignment horizontal="center"/>
    </xf>
    <xf numFmtId="166" fontId="27" fillId="0" borderId="0" xfId="0" applyNumberFormat="1" applyFont="1" applyBorder="1" applyAlignment="1" applyProtection="1">
      <alignment horizontal="right"/>
    </xf>
    <xf numFmtId="0" fontId="27" fillId="0" borderId="0" xfId="0" applyFont="1" applyBorder="1" applyProtection="1"/>
    <xf numFmtId="14" fontId="36" fillId="0" borderId="0" xfId="0" applyNumberFormat="1" applyFont="1" applyFill="1" applyBorder="1" applyAlignment="1" applyProtection="1">
      <alignment horizontal="justify" vertical="top" wrapText="1"/>
    </xf>
    <xf numFmtId="49" fontId="27" fillId="0" borderId="0" xfId="0" applyNumberFormat="1" applyFont="1" applyAlignment="1" applyProtection="1">
      <alignment horizontal="center" vertical="top"/>
    </xf>
    <xf numFmtId="0" fontId="36" fillId="0" borderId="0" xfId="0" applyFont="1" applyBorder="1" applyAlignment="1" applyProtection="1">
      <alignment horizontal="justify" vertical="top" wrapText="1"/>
    </xf>
    <xf numFmtId="0" fontId="27" fillId="0" borderId="0" xfId="0" applyFont="1" applyBorder="1" applyAlignment="1" applyProtection="1">
      <alignment horizontal="center" vertical="top"/>
    </xf>
    <xf numFmtId="166" fontId="27" fillId="0" borderId="0" xfId="0" applyNumberFormat="1" applyFont="1" applyBorder="1" applyAlignment="1" applyProtection="1">
      <alignment horizontal="right" vertical="top"/>
    </xf>
    <xf numFmtId="0" fontId="27" fillId="0" borderId="0" xfId="0" applyFont="1" applyBorder="1" applyAlignment="1" applyProtection="1">
      <alignment vertical="top"/>
    </xf>
    <xf numFmtId="0" fontId="37" fillId="0" borderId="0" xfId="0" applyFont="1" applyFill="1" applyBorder="1" applyAlignment="1" applyProtection="1">
      <alignment horizontal="justify" vertical="top" wrapText="1"/>
    </xf>
    <xf numFmtId="0" fontId="37" fillId="0" borderId="0" xfId="0" applyFont="1" applyBorder="1" applyAlignment="1" applyProtection="1">
      <alignment horizontal="justify" vertical="top" wrapText="1"/>
    </xf>
    <xf numFmtId="49" fontId="27" fillId="0" borderId="1" xfId="0" applyNumberFormat="1" applyFont="1" applyFill="1" applyBorder="1" applyAlignment="1" applyProtection="1">
      <alignment horizontal="center" vertical="top"/>
    </xf>
    <xf numFmtId="49" fontId="27" fillId="0" borderId="1" xfId="0" applyNumberFormat="1" applyFont="1" applyBorder="1" applyAlignment="1" applyProtection="1">
      <alignment horizontal="center" vertical="center"/>
    </xf>
    <xf numFmtId="0" fontId="36" fillId="0" borderId="1" xfId="0" applyFont="1" applyFill="1" applyBorder="1" applyAlignment="1" applyProtection="1">
      <alignment horizontal="justify" vertical="top" wrapText="1"/>
    </xf>
    <xf numFmtId="0" fontId="27" fillId="0" borderId="1" xfId="0" applyFont="1" applyBorder="1" applyAlignment="1" applyProtection="1">
      <alignment horizontal="center"/>
    </xf>
    <xf numFmtId="166" fontId="27" fillId="0" borderId="1" xfId="0" applyNumberFormat="1" applyFont="1" applyBorder="1" applyAlignment="1" applyProtection="1">
      <alignment horizontal="right"/>
    </xf>
    <xf numFmtId="0" fontId="27" fillId="0" borderId="0" xfId="0" applyFont="1" applyBorder="1" applyAlignment="1" applyProtection="1">
      <alignment vertical="center"/>
    </xf>
    <xf numFmtId="49" fontId="6" fillId="0" borderId="0" xfId="0" applyNumberFormat="1" applyFont="1" applyBorder="1" applyAlignment="1" applyProtection="1">
      <alignment horizontal="center"/>
    </xf>
    <xf numFmtId="0" fontId="31" fillId="0" borderId="0" xfId="0" applyFont="1" applyBorder="1" applyAlignment="1" applyProtection="1">
      <alignment vertical="center" wrapText="1"/>
    </xf>
    <xf numFmtId="0" fontId="7" fillId="0" borderId="0" xfId="0" applyFont="1" applyBorder="1" applyAlignment="1" applyProtection="1"/>
    <xf numFmtId="0" fontId="36" fillId="0" borderId="0" xfId="0" applyFont="1" applyFill="1" applyBorder="1" applyAlignment="1" applyProtection="1">
      <alignment horizontal="justify" vertical="top" wrapText="1"/>
    </xf>
    <xf numFmtId="0" fontId="38" fillId="0" borderId="0" xfId="0" applyFont="1" applyFill="1" applyBorder="1" applyAlignment="1" applyProtection="1">
      <alignment horizontal="center"/>
    </xf>
    <xf numFmtId="4" fontId="68" fillId="0" borderId="0" xfId="0" applyNumberFormat="1" applyFont="1" applyFill="1" applyBorder="1" applyAlignment="1" applyProtection="1">
      <alignment horizontal="center"/>
    </xf>
    <xf numFmtId="0" fontId="38" fillId="0" borderId="0" xfId="0" applyFont="1" applyFill="1" applyBorder="1" applyAlignment="1" applyProtection="1">
      <alignment horizontal="right"/>
    </xf>
    <xf numFmtId="4" fontId="27" fillId="0" borderId="1" xfId="0" applyNumberFormat="1" applyFont="1" applyFill="1" applyBorder="1" applyAlignment="1" applyProtection="1">
      <alignment horizontal="center"/>
    </xf>
    <xf numFmtId="4" fontId="27" fillId="0" borderId="0" xfId="0" applyNumberFormat="1" applyFont="1" applyFill="1" applyBorder="1" applyAlignment="1" applyProtection="1">
      <alignment horizontal="center"/>
    </xf>
    <xf numFmtId="49" fontId="7" fillId="0" borderId="0" xfId="0" applyNumberFormat="1" applyFont="1" applyFill="1" applyBorder="1" applyAlignment="1" applyProtection="1">
      <alignment horizontal="center" vertical="top"/>
    </xf>
    <xf numFmtId="0" fontId="33" fillId="0" borderId="0" xfId="0" applyFont="1" applyFill="1" applyBorder="1" applyAlignment="1" applyProtection="1">
      <alignment horizontal="left" vertical="center" wrapText="1"/>
    </xf>
    <xf numFmtId="14" fontId="35" fillId="0" borderId="0" xfId="0" applyNumberFormat="1" applyFont="1" applyFill="1" applyBorder="1" applyAlignment="1" applyProtection="1">
      <alignment vertical="top" wrapText="1"/>
    </xf>
    <xf numFmtId="4" fontId="42" fillId="0" borderId="0" xfId="0" applyNumberFormat="1" applyFont="1" applyBorder="1" applyAlignment="1" applyProtection="1">
      <alignment horizontal="center"/>
    </xf>
    <xf numFmtId="0" fontId="6" fillId="0" borderId="0" xfId="0" applyFont="1" applyFill="1" applyBorder="1" applyAlignment="1" applyProtection="1">
      <alignment vertical="center"/>
    </xf>
    <xf numFmtId="0" fontId="31" fillId="0" borderId="1" xfId="0" applyFont="1" applyFill="1" applyBorder="1" applyAlignment="1" applyProtection="1">
      <alignment horizontal="left" vertical="top" wrapText="1"/>
    </xf>
    <xf numFmtId="0" fontId="31" fillId="0" borderId="0" xfId="0" applyFont="1" applyFill="1" applyBorder="1" applyAlignment="1" applyProtection="1">
      <alignment horizontal="left" vertical="top" wrapText="1"/>
    </xf>
    <xf numFmtId="0" fontId="27" fillId="0" borderId="0" xfId="0" applyFont="1" applyFill="1" applyBorder="1" applyAlignment="1" applyProtection="1">
      <alignment horizontal="center" wrapText="1"/>
    </xf>
    <xf numFmtId="0" fontId="35" fillId="0" borderId="0" xfId="0" applyFont="1" applyBorder="1" applyAlignment="1" applyProtection="1">
      <alignment horizontal="justify" vertical="top" wrapText="1"/>
    </xf>
    <xf numFmtId="0" fontId="27" fillId="0" borderId="0" xfId="0" applyFont="1" applyFill="1" applyBorder="1" applyAlignment="1" applyProtection="1">
      <alignment horizontal="center"/>
    </xf>
    <xf numFmtId="166" fontId="27" fillId="0" borderId="0" xfId="0" quotePrefix="1" applyNumberFormat="1" applyFont="1" applyFill="1" applyBorder="1" applyAlignment="1" applyProtection="1">
      <alignment horizontal="right"/>
    </xf>
    <xf numFmtId="0" fontId="32" fillId="0" borderId="0" xfId="0" applyFont="1" applyAlignment="1" applyProtection="1"/>
    <xf numFmtId="49" fontId="27" fillId="0" borderId="0" xfId="0" applyNumberFormat="1" applyFont="1" applyFill="1" applyBorder="1" applyAlignment="1" applyProtection="1">
      <alignment horizontal="center" vertical="top" wrapText="1"/>
    </xf>
    <xf numFmtId="49" fontId="27" fillId="0" borderId="0" xfId="0" applyNumberFormat="1" applyFont="1" applyFill="1" applyBorder="1" applyAlignment="1" applyProtection="1">
      <alignment horizontal="center" wrapText="1"/>
    </xf>
    <xf numFmtId="0" fontId="37" fillId="0" borderId="0" xfId="0" applyFont="1" applyBorder="1" applyAlignment="1" applyProtection="1">
      <alignment horizontal="justify" wrapText="1"/>
    </xf>
    <xf numFmtId="49" fontId="27" fillId="0" borderId="1" xfId="0" applyNumberFormat="1" applyFont="1" applyFill="1" applyBorder="1" applyAlignment="1" applyProtection="1">
      <alignment horizontal="center" wrapText="1"/>
    </xf>
    <xf numFmtId="0" fontId="27" fillId="0" borderId="1" xfId="0" applyFont="1" applyFill="1" applyBorder="1" applyAlignment="1" applyProtection="1">
      <alignment horizontal="center" wrapText="1"/>
    </xf>
    <xf numFmtId="0" fontId="37" fillId="0" borderId="1" xfId="0" applyFont="1" applyBorder="1" applyAlignment="1" applyProtection="1">
      <alignment horizontal="justify" wrapText="1"/>
    </xf>
    <xf numFmtId="166" fontId="27" fillId="0" borderId="1" xfId="0" quotePrefix="1" applyNumberFormat="1" applyFont="1" applyFill="1" applyBorder="1" applyAlignment="1" applyProtection="1">
      <alignment horizontal="right"/>
    </xf>
    <xf numFmtId="0" fontId="6" fillId="0" borderId="0" xfId="562" applyFont="1" applyBorder="1" applyAlignment="1" applyProtection="1">
      <alignment horizontal="center"/>
    </xf>
    <xf numFmtId="4" fontId="6" fillId="0" borderId="0" xfId="562" applyNumberFormat="1" applyFont="1" applyFill="1" applyBorder="1" applyAlignment="1" applyProtection="1">
      <alignment horizontal="center"/>
    </xf>
    <xf numFmtId="49" fontId="6" fillId="0" borderId="0" xfId="562" applyNumberFormat="1" applyFont="1" applyBorder="1" applyAlignment="1" applyProtection="1">
      <alignment horizontal="center" vertical="center"/>
    </xf>
    <xf numFmtId="49" fontId="6" fillId="0" borderId="1" xfId="562" applyNumberFormat="1" applyFont="1" applyBorder="1" applyAlignment="1" applyProtection="1">
      <alignment horizontal="center" vertical="center"/>
    </xf>
    <xf numFmtId="49" fontId="7" fillId="0" borderId="2" xfId="0" applyNumberFormat="1" applyFont="1" applyFill="1" applyBorder="1" applyAlignment="1" applyProtection="1">
      <alignment horizontal="center" vertical="top"/>
    </xf>
    <xf numFmtId="49" fontId="7" fillId="0" borderId="2" xfId="0" applyNumberFormat="1" applyFont="1" applyFill="1" applyBorder="1" applyAlignment="1" applyProtection="1">
      <alignment horizontal="center" vertical="center"/>
    </xf>
    <xf numFmtId="0" fontId="33" fillId="0" borderId="2" xfId="0" applyFont="1" applyFill="1" applyBorder="1" applyAlignment="1" applyProtection="1">
      <alignment vertical="center" wrapText="1"/>
    </xf>
    <xf numFmtId="0" fontId="7" fillId="0" borderId="2" xfId="0" applyFont="1" applyFill="1" applyBorder="1" applyAlignment="1" applyProtection="1">
      <alignment horizontal="center" vertical="center"/>
    </xf>
    <xf numFmtId="167" fontId="7" fillId="0" borderId="2" xfId="0" applyNumberFormat="1" applyFont="1" applyFill="1" applyBorder="1" applyAlignment="1" applyProtection="1">
      <alignment horizontal="center" vertical="center"/>
    </xf>
    <xf numFmtId="166" fontId="7" fillId="0" borderId="2" xfId="0" applyNumberFormat="1" applyFont="1" applyFill="1" applyBorder="1" applyAlignment="1" applyProtection="1">
      <alignment horizontal="right" vertical="center"/>
    </xf>
    <xf numFmtId="0" fontId="7" fillId="0" borderId="0" xfId="0" applyFont="1" applyFill="1" applyBorder="1" applyAlignment="1" applyProtection="1">
      <alignment vertical="center"/>
    </xf>
    <xf numFmtId="0" fontId="35" fillId="0" borderId="0" xfId="0" applyFont="1" applyFill="1" applyBorder="1" applyAlignment="1" applyProtection="1">
      <alignment horizontal="justify" vertical="top" wrapText="1"/>
    </xf>
    <xf numFmtId="0" fontId="7" fillId="0" borderId="0" xfId="0" applyFont="1" applyFill="1" applyBorder="1" applyAlignment="1" applyProtection="1">
      <alignment horizontal="center" vertical="top"/>
    </xf>
    <xf numFmtId="167" fontId="7" fillId="0" borderId="0" xfId="0" applyNumberFormat="1" applyFont="1" applyFill="1" applyBorder="1" applyAlignment="1" applyProtection="1">
      <alignment horizontal="center" vertical="top"/>
    </xf>
    <xf numFmtId="166" fontId="7" fillId="0" borderId="0" xfId="0" applyNumberFormat="1" applyFont="1" applyFill="1" applyBorder="1" applyAlignment="1" applyProtection="1">
      <alignment horizontal="right" vertical="top"/>
    </xf>
    <xf numFmtId="49" fontId="0" fillId="0" borderId="0" xfId="0" applyNumberFormat="1" applyProtection="1"/>
    <xf numFmtId="0" fontId="8" fillId="0" borderId="0" xfId="0" applyFont="1" applyBorder="1" applyAlignment="1" applyProtection="1">
      <alignment horizontal="center" vertical="top"/>
    </xf>
    <xf numFmtId="0" fontId="8" fillId="0" borderId="0" xfId="0" applyFont="1" applyBorder="1" applyAlignment="1" applyProtection="1">
      <alignment horizontal="center"/>
    </xf>
    <xf numFmtId="167" fontId="8" fillId="0" borderId="0" xfId="0" applyNumberFormat="1" applyFont="1" applyBorder="1" applyAlignment="1" applyProtection="1">
      <alignment horizontal="center"/>
    </xf>
    <xf numFmtId="166" fontId="8" fillId="0" borderId="0" xfId="0" applyNumberFormat="1" applyFont="1" applyBorder="1" applyAlignment="1" applyProtection="1">
      <alignment horizontal="right"/>
    </xf>
    <xf numFmtId="49" fontId="0" fillId="0" borderId="0" xfId="0" applyNumberFormat="1" applyBorder="1" applyProtection="1"/>
    <xf numFmtId="167" fontId="27" fillId="0" borderId="0" xfId="0" applyNumberFormat="1" applyFont="1" applyFill="1" applyBorder="1" applyAlignment="1" applyProtection="1">
      <alignment horizontal="center"/>
    </xf>
    <xf numFmtId="49" fontId="39" fillId="0" borderId="0" xfId="0" applyNumberFormat="1" applyFont="1" applyBorder="1" applyAlignment="1" applyProtection="1">
      <alignment horizontal="center" vertical="top"/>
    </xf>
    <xf numFmtId="168" fontId="41" fillId="0" borderId="0" xfId="0" applyNumberFormat="1" applyFont="1" applyFill="1" applyBorder="1" applyAlignment="1" applyProtection="1">
      <alignment horizontal="center" vertical="center"/>
    </xf>
    <xf numFmtId="4" fontId="6" fillId="0" borderId="0" xfId="0" applyNumberFormat="1" applyFont="1" applyBorder="1" applyAlignment="1" applyProtection="1">
      <alignment horizontal="right"/>
    </xf>
    <xf numFmtId="168" fontId="41" fillId="0" borderId="0" xfId="0" applyNumberFormat="1" applyFont="1" applyFill="1" applyBorder="1" applyAlignment="1" applyProtection="1">
      <alignment horizontal="center"/>
    </xf>
    <xf numFmtId="0" fontId="6" fillId="0" borderId="0" xfId="0" applyFont="1" applyBorder="1" applyAlignment="1" applyProtection="1">
      <alignment horizontal="right"/>
    </xf>
    <xf numFmtId="49" fontId="27" fillId="0" borderId="1" xfId="0" applyNumberFormat="1" applyFont="1" applyFill="1" applyBorder="1" applyAlignment="1" applyProtection="1">
      <alignment horizontal="center" vertical="top" wrapText="1"/>
    </xf>
    <xf numFmtId="49" fontId="7" fillId="0" borderId="0" xfId="0" applyNumberFormat="1" applyFont="1" applyBorder="1" applyAlignment="1" applyProtection="1">
      <alignment horizontal="center" vertical="top"/>
    </xf>
    <xf numFmtId="14" fontId="33" fillId="0" borderId="0" xfId="0" applyNumberFormat="1" applyFont="1" applyFill="1" applyBorder="1" applyAlignment="1" applyProtection="1">
      <alignment horizontal="justify" vertical="top" wrapText="1"/>
    </xf>
    <xf numFmtId="4" fontId="44" fillId="0" borderId="0" xfId="0" applyNumberFormat="1" applyFont="1" applyFill="1" applyBorder="1" applyAlignment="1" applyProtection="1">
      <alignment horizontal="center"/>
    </xf>
    <xf numFmtId="49" fontId="27" fillId="0" borderId="0" xfId="0" applyNumberFormat="1" applyFont="1" applyFill="1" applyBorder="1" applyAlignment="1" applyProtection="1">
      <alignment horizontal="center" vertical="top"/>
    </xf>
    <xf numFmtId="0" fontId="34" fillId="0" borderId="0" xfId="0" applyFont="1" applyBorder="1" applyAlignment="1" applyProtection="1">
      <alignment vertical="center" wrapText="1"/>
    </xf>
    <xf numFmtId="4" fontId="7" fillId="0" borderId="0" xfId="0" applyNumberFormat="1" applyFont="1" applyFill="1" applyBorder="1" applyAlignment="1" applyProtection="1">
      <alignment horizontal="center" vertical="top"/>
    </xf>
    <xf numFmtId="0" fontId="34" fillId="0" borderId="0" xfId="0" applyNumberFormat="1" applyFont="1" applyFill="1" applyBorder="1" applyAlignment="1" applyProtection="1">
      <alignment horizontal="justify" vertical="center" wrapText="1"/>
    </xf>
    <xf numFmtId="0" fontId="34" fillId="0" borderId="0" xfId="0" applyFont="1" applyFill="1" applyBorder="1" applyAlignment="1" applyProtection="1">
      <alignment vertical="center" wrapText="1"/>
    </xf>
    <xf numFmtId="0" fontId="36" fillId="0" borderId="1" xfId="0" quotePrefix="1" applyFont="1" applyFill="1" applyBorder="1" applyAlignment="1" applyProtection="1">
      <alignment horizontal="justify" wrapText="1"/>
    </xf>
    <xf numFmtId="0" fontId="27" fillId="0" borderId="1" xfId="0" applyFont="1" applyFill="1" applyBorder="1" applyAlignment="1" applyProtection="1">
      <alignment horizontal="center"/>
    </xf>
    <xf numFmtId="166" fontId="27" fillId="0" borderId="1" xfId="0" applyNumberFormat="1" applyFont="1" applyFill="1" applyBorder="1" applyAlignment="1" applyProtection="1">
      <alignment horizontal="right"/>
    </xf>
    <xf numFmtId="4" fontId="43" fillId="0" borderId="0" xfId="0" applyNumberFormat="1" applyFont="1" applyFill="1" applyBorder="1" applyAlignment="1" applyProtection="1">
      <alignment horizontal="center" vertical="top"/>
    </xf>
    <xf numFmtId="0" fontId="8" fillId="0" borderId="1" xfId="0" applyFont="1" applyBorder="1" applyAlignment="1" applyProtection="1">
      <alignment horizontal="center"/>
    </xf>
    <xf numFmtId="49" fontId="0" fillId="0" borderId="0" xfId="0" applyNumberFormat="1" applyBorder="1" applyAlignment="1" applyProtection="1"/>
    <xf numFmtId="0" fontId="37" fillId="0" borderId="0" xfId="0" applyFont="1" applyFill="1" applyBorder="1" applyAlignment="1" applyProtection="1">
      <alignment horizontal="justify" wrapText="1"/>
    </xf>
    <xf numFmtId="166" fontId="27" fillId="0" borderId="0" xfId="0" applyNumberFormat="1" applyFont="1" applyFill="1" applyBorder="1" applyAlignment="1" applyProtection="1">
      <alignment horizontal="right"/>
    </xf>
    <xf numFmtId="167" fontId="6" fillId="0" borderId="0" xfId="0" applyNumberFormat="1" applyFont="1" applyAlignment="1" applyProtection="1">
      <alignment horizontal="center" vertical="center"/>
    </xf>
    <xf numFmtId="49" fontId="27" fillId="0" borderId="0" xfId="0" applyNumberFormat="1" applyFont="1" applyBorder="1" applyAlignment="1" applyProtection="1">
      <alignment horizontal="center" vertical="center"/>
    </xf>
    <xf numFmtId="0" fontId="27" fillId="0" borderId="0" xfId="0" applyFont="1" applyFill="1" applyBorder="1" applyAlignment="1" applyProtection="1">
      <alignment vertical="center" wrapText="1"/>
    </xf>
    <xf numFmtId="4" fontId="71" fillId="0" borderId="0" xfId="0" applyNumberFormat="1" applyFont="1" applyBorder="1" applyAlignment="1" applyProtection="1">
      <alignment horizontal="center"/>
    </xf>
    <xf numFmtId="7" fontId="27" fillId="0" borderId="0" xfId="0" applyNumberFormat="1" applyFont="1" applyBorder="1" applyAlignment="1" applyProtection="1">
      <alignment horizontal="right"/>
    </xf>
    <xf numFmtId="7" fontId="27" fillId="0" borderId="0" xfId="0" applyNumberFormat="1" applyFont="1" applyBorder="1" applyProtection="1"/>
    <xf numFmtId="4" fontId="69" fillId="0" borderId="0" xfId="0" quotePrefix="1" applyNumberFormat="1" applyFont="1" applyFill="1" applyBorder="1" applyAlignment="1" applyProtection="1">
      <alignment horizontal="center"/>
    </xf>
    <xf numFmtId="0" fontId="27" fillId="0" borderId="1" xfId="0" applyFont="1" applyBorder="1" applyAlignment="1" applyProtection="1">
      <alignment horizontal="center" vertical="top"/>
    </xf>
    <xf numFmtId="7" fontId="27" fillId="0" borderId="1" xfId="0" applyNumberFormat="1" applyFont="1" applyBorder="1" applyProtection="1"/>
    <xf numFmtId="14" fontId="6" fillId="0" borderId="0" xfId="0" applyNumberFormat="1" applyFont="1" applyBorder="1" applyAlignment="1" applyProtection="1">
      <alignment vertical="center" wrapText="1"/>
    </xf>
    <xf numFmtId="14" fontId="10" fillId="0" borderId="0" xfId="0" applyNumberFormat="1" applyFont="1" applyBorder="1" applyAlignment="1" applyProtection="1">
      <alignment horizontal="left" vertical="top" wrapText="1"/>
    </xf>
    <xf numFmtId="165" fontId="6" fillId="0" borderId="0" xfId="0" applyNumberFormat="1" applyFont="1" applyBorder="1" applyAlignment="1" applyProtection="1">
      <alignment horizontal="center"/>
    </xf>
    <xf numFmtId="0" fontId="6" fillId="0" borderId="0" xfId="0" applyFont="1" applyBorder="1" applyAlignment="1" applyProtection="1">
      <alignment vertical="center" wrapText="1"/>
    </xf>
    <xf numFmtId="0" fontId="10" fillId="0" borderId="0" xfId="0" applyFont="1" applyBorder="1" applyAlignment="1" applyProtection="1">
      <alignment horizontal="left" vertical="top" wrapText="1"/>
    </xf>
    <xf numFmtId="0" fontId="6" fillId="0" borderId="0" xfId="0" applyFont="1" applyBorder="1" applyAlignment="1" applyProtection="1">
      <alignment horizontal="left" vertical="center"/>
    </xf>
    <xf numFmtId="0" fontId="40" fillId="0" borderId="0" xfId="0" applyFont="1" applyBorder="1" applyAlignment="1" applyProtection="1">
      <alignment vertical="center" wrapText="1" readingOrder="1"/>
    </xf>
    <xf numFmtId="170" fontId="6" fillId="0" borderId="0" xfId="0" applyNumberFormat="1" applyFont="1" applyBorder="1" applyAlignment="1" applyProtection="1">
      <alignment horizontal="right"/>
    </xf>
    <xf numFmtId="49" fontId="6" fillId="0" borderId="0" xfId="0" applyNumberFormat="1" applyFont="1" applyBorder="1" applyAlignment="1" applyProtection="1">
      <alignment vertical="center"/>
    </xf>
    <xf numFmtId="0" fontId="10" fillId="0" borderId="0" xfId="0" applyFont="1" applyBorder="1" applyAlignment="1" applyProtection="1">
      <alignment horizontal="justify" vertical="top" wrapText="1"/>
    </xf>
    <xf numFmtId="0" fontId="73" fillId="0" borderId="0" xfId="0" applyFont="1" applyBorder="1" applyProtection="1"/>
    <xf numFmtId="4" fontId="73" fillId="0" borderId="0" xfId="0" applyNumberFormat="1" applyFont="1" applyBorder="1" applyProtection="1"/>
    <xf numFmtId="0" fontId="21" fillId="3" borderId="8" xfId="0" applyFont="1" applyFill="1" applyBorder="1" applyAlignment="1" applyProtection="1">
      <alignment horizontal="center" vertical="center" wrapText="1"/>
      <protection locked="0"/>
    </xf>
    <xf numFmtId="4" fontId="6" fillId="0" borderId="0" xfId="0" applyNumberFormat="1" applyFont="1" applyBorder="1" applyAlignment="1" applyProtection="1">
      <alignment horizontal="center"/>
      <protection locked="0"/>
    </xf>
    <xf numFmtId="0" fontId="22" fillId="2" borderId="2" xfId="0" applyFont="1" applyFill="1" applyBorder="1" applyAlignment="1" applyProtection="1">
      <alignment horizontal="center" vertical="center" wrapText="1"/>
      <protection locked="0"/>
    </xf>
    <xf numFmtId="4" fontId="6" fillId="0" borderId="1" xfId="0" applyNumberFormat="1" applyFont="1" applyBorder="1" applyAlignment="1" applyProtection="1">
      <alignment horizontal="center"/>
      <protection locked="0"/>
    </xf>
    <xf numFmtId="4" fontId="7" fillId="2" borderId="2" xfId="0" applyNumberFormat="1" applyFont="1" applyFill="1" applyBorder="1" applyAlignment="1" applyProtection="1">
      <alignment horizontal="center" vertical="center"/>
      <protection locked="0"/>
    </xf>
    <xf numFmtId="4" fontId="6" fillId="0" borderId="0" xfId="0" applyNumberFormat="1" applyFont="1" applyFill="1" applyBorder="1" applyAlignment="1" applyProtection="1">
      <alignment horizontal="center" vertical="top"/>
      <protection locked="0"/>
    </xf>
    <xf numFmtId="0" fontId="6" fillId="0" borderId="0" xfId="0" applyFont="1" applyBorder="1" applyAlignment="1" applyProtection="1">
      <alignment horizontal="center"/>
      <protection locked="0"/>
    </xf>
    <xf numFmtId="4" fontId="6" fillId="0" borderId="27" xfId="0" applyNumberFormat="1" applyFont="1" applyBorder="1" applyAlignment="1" applyProtection="1">
      <alignment horizontal="center"/>
      <protection locked="0"/>
    </xf>
    <xf numFmtId="4" fontId="6" fillId="0" borderId="28" xfId="0" applyNumberFormat="1" applyFont="1" applyBorder="1" applyAlignment="1" applyProtection="1">
      <alignment horizontal="center"/>
      <protection locked="0"/>
    </xf>
    <xf numFmtId="0" fontId="6" fillId="0" borderId="0" xfId="0" applyFont="1" applyBorder="1" applyAlignment="1" applyProtection="1">
      <alignment horizontal="center" vertical="top"/>
      <protection locked="0"/>
    </xf>
    <xf numFmtId="4" fontId="6" fillId="0" borderId="27" xfId="0" applyNumberFormat="1" applyFont="1" applyFill="1" applyBorder="1" applyAlignment="1" applyProtection="1">
      <alignment horizontal="center"/>
      <protection locked="0"/>
    </xf>
    <xf numFmtId="4" fontId="6" fillId="0" borderId="0" xfId="0" applyNumberFormat="1" applyFont="1" applyFill="1" applyBorder="1" applyAlignment="1" applyProtection="1">
      <alignment horizontal="center"/>
      <protection locked="0"/>
    </xf>
    <xf numFmtId="4" fontId="27" fillId="0" borderId="28" xfId="0" applyNumberFormat="1" applyFont="1" applyBorder="1" applyAlignment="1" applyProtection="1">
      <alignment horizontal="center"/>
      <protection locked="0"/>
    </xf>
    <xf numFmtId="4" fontId="6" fillId="0" borderId="0" xfId="0" applyNumberFormat="1" applyFont="1" applyAlignment="1" applyProtection="1">
      <alignment horizontal="center"/>
      <protection locked="0"/>
    </xf>
    <xf numFmtId="4" fontId="25" fillId="0" borderId="0" xfId="0" applyNumberFormat="1" applyFont="1" applyFill="1" applyBorder="1" applyAlignment="1" applyProtection="1">
      <alignment horizontal="center" vertical="top"/>
      <protection locked="0"/>
    </xf>
    <xf numFmtId="4" fontId="6" fillId="0" borderId="28" xfId="0" applyNumberFormat="1" applyFont="1" applyFill="1" applyBorder="1" applyAlignment="1" applyProtection="1">
      <alignment horizontal="center"/>
      <protection locked="0"/>
    </xf>
    <xf numFmtId="4" fontId="6" fillId="0" borderId="1" xfId="0" applyNumberFormat="1" applyFont="1" applyFill="1" applyBorder="1" applyAlignment="1" applyProtection="1">
      <alignment horizontal="center"/>
      <protection locked="0"/>
    </xf>
    <xf numFmtId="165" fontId="25" fillId="0" borderId="0" xfId="0" applyNumberFormat="1" applyFont="1" applyBorder="1" applyAlignment="1" applyProtection="1">
      <alignment horizontal="center"/>
      <protection locked="0"/>
    </xf>
    <xf numFmtId="165" fontId="6" fillId="0" borderId="27" xfId="0" applyNumberFormat="1" applyFont="1" applyBorder="1" applyAlignment="1" applyProtection="1">
      <alignment horizontal="center"/>
      <protection locked="0"/>
    </xf>
    <xf numFmtId="165" fontId="6" fillId="0" borderId="28" xfId="0" applyNumberFormat="1" applyFont="1" applyBorder="1" applyAlignment="1" applyProtection="1">
      <alignment horizontal="center"/>
      <protection locked="0"/>
    </xf>
    <xf numFmtId="165" fontId="6" fillId="0" borderId="29" xfId="0" applyNumberFormat="1" applyFont="1" applyBorder="1" applyAlignment="1" applyProtection="1">
      <alignment horizontal="center"/>
      <protection locked="0"/>
    </xf>
    <xf numFmtId="165" fontId="6" fillId="0" borderId="27" xfId="0" applyNumberFormat="1" applyFont="1" applyFill="1" applyBorder="1" applyAlignment="1" applyProtection="1">
      <alignment horizontal="center"/>
      <protection locked="0"/>
    </xf>
    <xf numFmtId="2" fontId="6" fillId="0" borderId="28" xfId="0" applyNumberFormat="1" applyFont="1" applyBorder="1" applyAlignment="1" applyProtection="1">
      <alignment horizontal="center"/>
      <protection locked="0"/>
    </xf>
    <xf numFmtId="165" fontId="6" fillId="0" borderId="28" xfId="0" applyNumberFormat="1" applyFont="1" applyFill="1" applyBorder="1" applyAlignment="1" applyProtection="1">
      <alignment horizontal="center"/>
      <protection locked="0"/>
    </xf>
    <xf numFmtId="4" fontId="25" fillId="0" borderId="1" xfId="0" applyNumberFormat="1" applyFont="1" applyBorder="1" applyAlignment="1" applyProtection="1">
      <alignment horizontal="center" vertical="center"/>
      <protection locked="0"/>
    </xf>
    <xf numFmtId="4" fontId="25" fillId="0" borderId="0" xfId="0" applyNumberFormat="1" applyFont="1" applyBorder="1" applyAlignment="1" applyProtection="1">
      <alignment horizontal="center"/>
      <protection locked="0"/>
    </xf>
    <xf numFmtId="4" fontId="7"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center"/>
      <protection locked="0"/>
    </xf>
    <xf numFmtId="4" fontId="25" fillId="0" borderId="0" xfId="0" applyNumberFormat="1" applyFont="1" applyFill="1" applyBorder="1" applyAlignment="1" applyProtection="1">
      <alignment horizontal="center"/>
      <protection locked="0"/>
    </xf>
    <xf numFmtId="4" fontId="6" fillId="0" borderId="0" xfId="0" applyNumberFormat="1" applyFont="1" applyBorder="1" applyAlignment="1" applyProtection="1">
      <alignment horizontal="center" vertical="top"/>
      <protection locked="0"/>
    </xf>
    <xf numFmtId="4" fontId="34" fillId="0" borderId="0" xfId="0" applyNumberFormat="1" applyFont="1" applyBorder="1" applyAlignment="1" applyProtection="1">
      <alignment horizontal="center"/>
      <protection locked="0"/>
    </xf>
    <xf numFmtId="0" fontId="34" fillId="0" borderId="0" xfId="0" applyFont="1" applyBorder="1" applyAlignment="1" applyProtection="1">
      <alignment horizontal="center"/>
      <protection locked="0"/>
    </xf>
    <xf numFmtId="4" fontId="36" fillId="0" borderId="0" xfId="0" applyNumberFormat="1" applyFont="1" applyBorder="1" applyAlignment="1" applyProtection="1">
      <alignment horizontal="center"/>
      <protection locked="0"/>
    </xf>
    <xf numFmtId="4" fontId="27" fillId="0" borderId="0" xfId="0" applyNumberFormat="1" applyFont="1" applyBorder="1" applyAlignment="1" applyProtection="1">
      <alignment horizontal="center"/>
      <protection locked="0"/>
    </xf>
    <xf numFmtId="4" fontId="27" fillId="0" borderId="0" xfId="0" applyNumberFormat="1" applyFont="1" applyBorder="1" applyAlignment="1" applyProtection="1">
      <alignment horizontal="center" vertical="top"/>
      <protection locked="0"/>
    </xf>
    <xf numFmtId="4" fontId="27" fillId="0" borderId="1" xfId="0" applyNumberFormat="1" applyFont="1" applyBorder="1" applyAlignment="1" applyProtection="1">
      <alignment horizontal="center"/>
      <protection locked="0"/>
    </xf>
    <xf numFmtId="0" fontId="38" fillId="0" borderId="0" xfId="0" applyFont="1" applyFill="1" applyBorder="1" applyAlignment="1" applyProtection="1">
      <alignment horizontal="center"/>
      <protection locked="0"/>
    </xf>
    <xf numFmtId="4" fontId="7" fillId="0" borderId="0" xfId="0" applyNumberFormat="1" applyFont="1" applyFill="1" applyBorder="1" applyAlignment="1" applyProtection="1">
      <alignment horizontal="center"/>
      <protection locked="0"/>
    </xf>
    <xf numFmtId="4" fontId="27" fillId="0" borderId="0" xfId="0" applyNumberFormat="1" applyFont="1" applyFill="1" applyBorder="1" applyAlignment="1" applyProtection="1">
      <alignment horizontal="center"/>
      <protection locked="0"/>
    </xf>
    <xf numFmtId="4" fontId="27" fillId="0" borderId="1" xfId="0" applyNumberFormat="1" applyFont="1" applyFill="1" applyBorder="1" applyAlignment="1" applyProtection="1">
      <alignment horizontal="center"/>
      <protection locked="0"/>
    </xf>
    <xf numFmtId="4" fontId="6" fillId="0" borderId="0" xfId="562" applyNumberFormat="1" applyFont="1" applyFill="1" applyBorder="1" applyAlignment="1" applyProtection="1">
      <alignment horizontal="center"/>
      <protection locked="0"/>
    </xf>
    <xf numFmtId="4" fontId="7" fillId="0" borderId="2" xfId="0" applyNumberFormat="1" applyFont="1" applyFill="1" applyBorder="1" applyAlignment="1" applyProtection="1">
      <alignment horizontal="center" vertical="center"/>
      <protection locked="0"/>
    </xf>
    <xf numFmtId="165" fontId="26" fillId="0" borderId="0" xfId="0" applyNumberFormat="1" applyFont="1" applyFill="1" applyBorder="1" applyAlignment="1" applyProtection="1">
      <alignment horizontal="center" vertical="top"/>
      <protection locked="0"/>
    </xf>
    <xf numFmtId="4" fontId="8" fillId="0" borderId="0" xfId="0" applyNumberFormat="1" applyFont="1" applyBorder="1" applyAlignment="1" applyProtection="1">
      <alignment horizontal="center"/>
      <protection locked="0"/>
    </xf>
    <xf numFmtId="167" fontId="27" fillId="0" borderId="1" xfId="0" applyNumberFormat="1" applyFont="1" applyFill="1" applyBorder="1" applyAlignment="1" applyProtection="1">
      <alignment horizontal="center"/>
      <protection locked="0"/>
    </xf>
    <xf numFmtId="167" fontId="27" fillId="0" borderId="0" xfId="0" applyNumberFormat="1" applyFont="1" applyFill="1" applyBorder="1" applyAlignment="1" applyProtection="1">
      <alignment horizontal="center"/>
      <protection locked="0"/>
    </xf>
    <xf numFmtId="4" fontId="70" fillId="0" borderId="0" xfId="0" applyNumberFormat="1" applyFont="1" applyBorder="1" applyAlignment="1" applyProtection="1">
      <alignment horizontal="center"/>
      <protection locked="0"/>
    </xf>
    <xf numFmtId="165" fontId="6" fillId="0" borderId="0" xfId="0" applyNumberFormat="1" applyFont="1" applyBorder="1" applyAlignment="1" applyProtection="1">
      <alignment horizontal="center"/>
      <protection locked="0"/>
    </xf>
    <xf numFmtId="0" fontId="73" fillId="0" borderId="0" xfId="0" applyFont="1" applyBorder="1" applyProtection="1">
      <protection locked="0"/>
    </xf>
  </cellXfs>
  <cellStyles count="44513">
    <cellStyle name="20% - Accent1 2" xfId="3802"/>
    <cellStyle name="20% - Accent2 2" xfId="3803"/>
    <cellStyle name="20% - Accent3 2" xfId="3804"/>
    <cellStyle name="20% - Accent4 2" xfId="3805"/>
    <cellStyle name="20% - Accent5 2" xfId="3806"/>
    <cellStyle name="20% - Accent6 2" xfId="3807"/>
    <cellStyle name="20% - Isticanje1" xfId="2"/>
    <cellStyle name="20% - Isticanje2" xfId="3"/>
    <cellStyle name="20% - Isticanje3" xfId="4"/>
    <cellStyle name="20% - Isticanje4" xfId="5"/>
    <cellStyle name="20% - Isticanje5" xfId="6"/>
    <cellStyle name="20% - Isticanje6" xfId="7"/>
    <cellStyle name="40% - Accent1 2" xfId="3813"/>
    <cellStyle name="40% - Accent2 2" xfId="3808"/>
    <cellStyle name="40% - Accent3 2" xfId="3809"/>
    <cellStyle name="40% - Accent4 2" xfId="3810"/>
    <cellStyle name="40% - Accent5 2" xfId="3811"/>
    <cellStyle name="40% - Accent6 2" xfId="3812"/>
    <cellStyle name="40% - Isticanje2" xfId="8"/>
    <cellStyle name="40% - Isticanje3" xfId="9"/>
    <cellStyle name="40% - Isticanje4" xfId="10"/>
    <cellStyle name="40% - Isticanje5" xfId="11"/>
    <cellStyle name="40% - Isticanje6" xfId="12"/>
    <cellStyle name="40% - Naglasak1" xfId="13"/>
    <cellStyle name="60% - Accent1 2" xfId="3814"/>
    <cellStyle name="60% - Accent2 2" xfId="3815"/>
    <cellStyle name="60% - Accent3 2" xfId="3816"/>
    <cellStyle name="60% - Accent4 2" xfId="3817"/>
    <cellStyle name="60% - Accent5 2" xfId="3818"/>
    <cellStyle name="60% - Accent6 2" xfId="3819"/>
    <cellStyle name="60% - Isticanje1" xfId="14"/>
    <cellStyle name="60% - Isticanje2" xfId="15"/>
    <cellStyle name="60% - Isticanje3" xfId="16"/>
    <cellStyle name="60% - Isticanje4" xfId="17"/>
    <cellStyle name="60% - Isticanje5" xfId="18"/>
    <cellStyle name="60% - Isticanje6" xfId="19"/>
    <cellStyle name="Accent1 2" xfId="3822"/>
    <cellStyle name="Accent2 2" xfId="3823"/>
    <cellStyle name="Accent3 2" xfId="3824"/>
    <cellStyle name="Accent4 2" xfId="3825"/>
    <cellStyle name="Accent5 2" xfId="3826"/>
    <cellStyle name="Accent6 2" xfId="3827"/>
    <cellStyle name="Bad 2" xfId="3830"/>
    <cellStyle name="Bilješka" xfId="20"/>
    <cellStyle name="Calculation 2" xfId="3829"/>
    <cellStyle name="Check Cell 2" xfId="3838"/>
    <cellStyle name="Comma 2" xfId="3843"/>
    <cellStyle name="Comma 3" xfId="3968"/>
    <cellStyle name="Dobro" xfId="21"/>
    <cellStyle name="Explanatory Text 2" xfId="3839"/>
    <cellStyle name="Good 2" xfId="3821"/>
    <cellStyle name="Heading 1 2" xfId="3832"/>
    <cellStyle name="Heading 2 2" xfId="3833"/>
    <cellStyle name="Heading 3 2" xfId="3834"/>
    <cellStyle name="Heading 4 2" xfId="3835"/>
    <cellStyle name="Hiperveza_CJENIK-2004" xfId="22"/>
    <cellStyle name="Input 2" xfId="3842"/>
    <cellStyle name="Isticanje1" xfId="23"/>
    <cellStyle name="Isticanje2" xfId="24"/>
    <cellStyle name="Isticanje3" xfId="25"/>
    <cellStyle name="Isticanje4" xfId="26"/>
    <cellStyle name="Isticanje5" xfId="27"/>
    <cellStyle name="Isticanje6" xfId="28"/>
    <cellStyle name="Izlaz" xfId="29"/>
    <cellStyle name="Izračun" xfId="30"/>
    <cellStyle name="Linked Cell 2" xfId="3837"/>
    <cellStyle name="Loše" xfId="31"/>
    <cellStyle name="Naslov" xfId="32"/>
    <cellStyle name="Naslov 1" xfId="33"/>
    <cellStyle name="Naslov 2" xfId="34"/>
    <cellStyle name="Naslov 3" xfId="35"/>
    <cellStyle name="Naslov 4" xfId="36"/>
    <cellStyle name="Naslov_Troškovnik_Kotlina" xfId="37"/>
    <cellStyle name="Neutral 2" xfId="3836"/>
    <cellStyle name="Neutralno" xfId="38"/>
    <cellStyle name="Normal 10" xfId="56"/>
    <cellStyle name="Normal 11" xfId="57"/>
    <cellStyle name="Normal 12" xfId="58"/>
    <cellStyle name="Normal 13" xfId="66"/>
    <cellStyle name="Normal 14" xfId="59"/>
    <cellStyle name="Normal 15" xfId="60"/>
    <cellStyle name="Normal 16" xfId="61"/>
    <cellStyle name="Normal 17" xfId="67"/>
    <cellStyle name="Normal 18" xfId="62"/>
    <cellStyle name="Normal 19" xfId="63"/>
    <cellStyle name="Normal 2" xfId="103"/>
    <cellStyle name="Normal 2 10" xfId="93"/>
    <cellStyle name="Normal 2 11" xfId="95"/>
    <cellStyle name="Normal 2 12" xfId="100"/>
    <cellStyle name="Normal 2 13" xfId="102"/>
    <cellStyle name="Normal 2 14" xfId="101"/>
    <cellStyle name="Normal 2 15" xfId="104"/>
    <cellStyle name="Normal 2 16" xfId="105"/>
    <cellStyle name="Normal 2 17" xfId="108"/>
    <cellStyle name="Normal 2 18" xfId="109"/>
    <cellStyle name="Normal 2 19" xfId="112"/>
    <cellStyle name="Normal 2 2" xfId="48"/>
    <cellStyle name="Normal 2 2 2" xfId="3969"/>
    <cellStyle name="Normal 2 20" xfId="113"/>
    <cellStyle name="Normal 2 20 10" xfId="682"/>
    <cellStyle name="Normal 2 20 10 2" xfId="4488"/>
    <cellStyle name="Normal 2 20 10 2 2" xfId="15552"/>
    <cellStyle name="Normal 2 20 10 2 2 2" xfId="37697"/>
    <cellStyle name="Normal 2 20 10 2 3" xfId="26634"/>
    <cellStyle name="Normal 2 20 10 3" xfId="8091"/>
    <cellStyle name="Normal 2 20 10 3 2" xfId="19155"/>
    <cellStyle name="Normal 2 20 10 3 2 2" xfId="41300"/>
    <cellStyle name="Normal 2 20 10 3 3" xfId="30237"/>
    <cellStyle name="Normal 2 20 10 4" xfId="11827"/>
    <cellStyle name="Normal 2 20 10 4 2" xfId="33973"/>
    <cellStyle name="Normal 2 20 10 5" xfId="22884"/>
    <cellStyle name="Normal 2 20 11" xfId="557"/>
    <cellStyle name="Normal 2 20 11 2" xfId="4364"/>
    <cellStyle name="Normal 2 20 11 2 2" xfId="15428"/>
    <cellStyle name="Normal 2 20 11 2 2 2" xfId="37573"/>
    <cellStyle name="Normal 2 20 11 2 3" xfId="26510"/>
    <cellStyle name="Normal 2 20 11 3" xfId="7967"/>
    <cellStyle name="Normal 2 20 11 3 2" xfId="19031"/>
    <cellStyle name="Normal 2 20 11 3 2 2" xfId="41176"/>
    <cellStyle name="Normal 2 20 11 3 3" xfId="30113"/>
    <cellStyle name="Normal 2 20 11 4" xfId="11703"/>
    <cellStyle name="Normal 2 20 11 4 2" xfId="33849"/>
    <cellStyle name="Normal 2 20 11 5" xfId="22759"/>
    <cellStyle name="Normal 2 20 12" xfId="915"/>
    <cellStyle name="Normal 2 20 12 2" xfId="4719"/>
    <cellStyle name="Normal 2 20 12 2 2" xfId="15783"/>
    <cellStyle name="Normal 2 20 12 2 2 2" xfId="37928"/>
    <cellStyle name="Normal 2 20 12 2 3" xfId="26865"/>
    <cellStyle name="Normal 2 20 12 3" xfId="8322"/>
    <cellStyle name="Normal 2 20 12 3 2" xfId="19386"/>
    <cellStyle name="Normal 2 20 12 3 2 2" xfId="41531"/>
    <cellStyle name="Normal 2 20 12 3 3" xfId="30468"/>
    <cellStyle name="Normal 2 20 12 4" xfId="12058"/>
    <cellStyle name="Normal 2 20 12 4 2" xfId="34204"/>
    <cellStyle name="Normal 2 20 12 5" xfId="23117"/>
    <cellStyle name="Normal 2 20 13" xfId="561"/>
    <cellStyle name="Normal 2 20 13 2" xfId="4368"/>
    <cellStyle name="Normal 2 20 13 2 2" xfId="15432"/>
    <cellStyle name="Normal 2 20 13 2 2 2" xfId="37577"/>
    <cellStyle name="Normal 2 20 13 2 3" xfId="26514"/>
    <cellStyle name="Normal 2 20 13 3" xfId="7971"/>
    <cellStyle name="Normal 2 20 13 3 2" xfId="19035"/>
    <cellStyle name="Normal 2 20 13 3 2 2" xfId="41180"/>
    <cellStyle name="Normal 2 20 13 3 3" xfId="30117"/>
    <cellStyle name="Normal 2 20 13 4" xfId="11707"/>
    <cellStyle name="Normal 2 20 13 4 2" xfId="33853"/>
    <cellStyle name="Normal 2 20 13 5" xfId="22763"/>
    <cellStyle name="Normal 2 20 14" xfId="803"/>
    <cellStyle name="Normal 2 20 14 2" xfId="4608"/>
    <cellStyle name="Normal 2 20 14 2 2" xfId="15672"/>
    <cellStyle name="Normal 2 20 14 2 2 2" xfId="37817"/>
    <cellStyle name="Normal 2 20 14 2 3" xfId="26754"/>
    <cellStyle name="Normal 2 20 14 3" xfId="8211"/>
    <cellStyle name="Normal 2 20 14 3 2" xfId="19275"/>
    <cellStyle name="Normal 2 20 14 3 2 2" xfId="41420"/>
    <cellStyle name="Normal 2 20 14 3 3" xfId="30357"/>
    <cellStyle name="Normal 2 20 14 4" xfId="11947"/>
    <cellStyle name="Normal 2 20 14 4 2" xfId="34093"/>
    <cellStyle name="Normal 2 20 14 5" xfId="23005"/>
    <cellStyle name="Normal 2 20 15" xfId="541"/>
    <cellStyle name="Normal 2 20 15 2" xfId="4348"/>
    <cellStyle name="Normal 2 20 15 2 2" xfId="15412"/>
    <cellStyle name="Normal 2 20 15 2 2 2" xfId="37557"/>
    <cellStyle name="Normal 2 20 15 2 3" xfId="26494"/>
    <cellStyle name="Normal 2 20 15 3" xfId="7951"/>
    <cellStyle name="Normal 2 20 15 3 2" xfId="19015"/>
    <cellStyle name="Normal 2 20 15 3 2 2" xfId="41160"/>
    <cellStyle name="Normal 2 20 15 3 3" xfId="30097"/>
    <cellStyle name="Normal 2 20 15 4" xfId="11687"/>
    <cellStyle name="Normal 2 20 15 4 2" xfId="33833"/>
    <cellStyle name="Normal 2 20 15 5" xfId="22743"/>
    <cellStyle name="Normal 2 20 16" xfId="1392"/>
    <cellStyle name="Normal 2 20 16 2" xfId="5188"/>
    <cellStyle name="Normal 2 20 16 2 2" xfId="16252"/>
    <cellStyle name="Normal 2 20 16 2 2 2" xfId="38397"/>
    <cellStyle name="Normal 2 20 16 2 3" xfId="27334"/>
    <cellStyle name="Normal 2 20 16 3" xfId="8791"/>
    <cellStyle name="Normal 2 20 16 3 2" xfId="19855"/>
    <cellStyle name="Normal 2 20 16 3 2 2" xfId="42000"/>
    <cellStyle name="Normal 2 20 16 3 3" xfId="30937"/>
    <cellStyle name="Normal 2 20 16 4" xfId="12527"/>
    <cellStyle name="Normal 2 20 16 4 2" xfId="34673"/>
    <cellStyle name="Normal 2 20 16 5" xfId="23590"/>
    <cellStyle name="Normal 2 20 17" xfId="1508"/>
    <cellStyle name="Normal 2 20 17 2" xfId="5303"/>
    <cellStyle name="Normal 2 20 17 2 2" xfId="16367"/>
    <cellStyle name="Normal 2 20 17 2 2 2" xfId="38512"/>
    <cellStyle name="Normal 2 20 17 2 3" xfId="27449"/>
    <cellStyle name="Normal 2 20 17 3" xfId="8906"/>
    <cellStyle name="Normal 2 20 17 3 2" xfId="19970"/>
    <cellStyle name="Normal 2 20 17 3 2 2" xfId="42115"/>
    <cellStyle name="Normal 2 20 17 3 3" xfId="31052"/>
    <cellStyle name="Normal 2 20 17 4" xfId="12642"/>
    <cellStyle name="Normal 2 20 17 4 2" xfId="34788"/>
    <cellStyle name="Normal 2 20 17 5" xfId="23706"/>
    <cellStyle name="Normal 2 20 18" xfId="1681"/>
    <cellStyle name="Normal 2 20 18 2" xfId="5475"/>
    <cellStyle name="Normal 2 20 18 2 2" xfId="16539"/>
    <cellStyle name="Normal 2 20 18 2 2 2" xfId="38684"/>
    <cellStyle name="Normal 2 20 18 2 3" xfId="27621"/>
    <cellStyle name="Normal 2 20 18 3" xfId="9078"/>
    <cellStyle name="Normal 2 20 18 3 2" xfId="20142"/>
    <cellStyle name="Normal 2 20 18 3 2 2" xfId="42287"/>
    <cellStyle name="Normal 2 20 18 3 3" xfId="31224"/>
    <cellStyle name="Normal 2 20 18 4" xfId="12814"/>
    <cellStyle name="Normal 2 20 18 4 2" xfId="34960"/>
    <cellStyle name="Normal 2 20 18 5" xfId="23879"/>
    <cellStyle name="Normal 2 20 19" xfId="1798"/>
    <cellStyle name="Normal 2 20 19 2" xfId="5591"/>
    <cellStyle name="Normal 2 20 19 2 2" xfId="16655"/>
    <cellStyle name="Normal 2 20 19 2 2 2" xfId="38800"/>
    <cellStyle name="Normal 2 20 19 2 3" xfId="27737"/>
    <cellStyle name="Normal 2 20 19 3" xfId="9194"/>
    <cellStyle name="Normal 2 20 19 3 2" xfId="20258"/>
    <cellStyle name="Normal 2 20 19 3 2 2" xfId="42403"/>
    <cellStyle name="Normal 2 20 19 3 3" xfId="31340"/>
    <cellStyle name="Normal 2 20 19 4" xfId="12930"/>
    <cellStyle name="Normal 2 20 19 4 2" xfId="35076"/>
    <cellStyle name="Normal 2 20 19 5" xfId="23996"/>
    <cellStyle name="Normal 2 20 2" xfId="134"/>
    <cellStyle name="Normal 2 20 2 10" xfId="1279"/>
    <cellStyle name="Normal 2 20 2 10 2" xfId="5079"/>
    <cellStyle name="Normal 2 20 2 10 2 2" xfId="16143"/>
    <cellStyle name="Normal 2 20 2 10 2 2 2" xfId="38288"/>
    <cellStyle name="Normal 2 20 2 10 2 3" xfId="27225"/>
    <cellStyle name="Normal 2 20 2 10 3" xfId="8682"/>
    <cellStyle name="Normal 2 20 2 10 3 2" xfId="19746"/>
    <cellStyle name="Normal 2 20 2 10 3 2 2" xfId="41891"/>
    <cellStyle name="Normal 2 20 2 10 3 3" xfId="30828"/>
    <cellStyle name="Normal 2 20 2 10 4" xfId="12418"/>
    <cellStyle name="Normal 2 20 2 10 4 2" xfId="34564"/>
    <cellStyle name="Normal 2 20 2 10 5" xfId="23481"/>
    <cellStyle name="Normal 2 20 2 11" xfId="1411"/>
    <cellStyle name="Normal 2 20 2 11 2" xfId="5206"/>
    <cellStyle name="Normal 2 20 2 11 2 2" xfId="16270"/>
    <cellStyle name="Normal 2 20 2 11 2 2 2" xfId="38415"/>
    <cellStyle name="Normal 2 20 2 11 2 3" xfId="27352"/>
    <cellStyle name="Normal 2 20 2 11 3" xfId="8809"/>
    <cellStyle name="Normal 2 20 2 11 3 2" xfId="19873"/>
    <cellStyle name="Normal 2 20 2 11 3 2 2" xfId="42018"/>
    <cellStyle name="Normal 2 20 2 11 3 3" xfId="30955"/>
    <cellStyle name="Normal 2 20 2 11 4" xfId="12545"/>
    <cellStyle name="Normal 2 20 2 11 4 2" xfId="34691"/>
    <cellStyle name="Normal 2 20 2 11 5" xfId="23609"/>
    <cellStyle name="Normal 2 20 2 12" xfId="1527"/>
    <cellStyle name="Normal 2 20 2 12 2" xfId="5321"/>
    <cellStyle name="Normal 2 20 2 12 2 2" xfId="16385"/>
    <cellStyle name="Normal 2 20 2 12 2 2 2" xfId="38530"/>
    <cellStyle name="Normal 2 20 2 12 2 3" xfId="27467"/>
    <cellStyle name="Normal 2 20 2 12 3" xfId="8924"/>
    <cellStyle name="Normal 2 20 2 12 3 2" xfId="19988"/>
    <cellStyle name="Normal 2 20 2 12 3 2 2" xfId="42133"/>
    <cellStyle name="Normal 2 20 2 12 3 3" xfId="31070"/>
    <cellStyle name="Normal 2 20 2 12 4" xfId="12660"/>
    <cellStyle name="Normal 2 20 2 12 4 2" xfId="34806"/>
    <cellStyle name="Normal 2 20 2 12 5" xfId="23725"/>
    <cellStyle name="Normal 2 20 2 13" xfId="1701"/>
    <cellStyle name="Normal 2 20 2 13 2" xfId="5494"/>
    <cellStyle name="Normal 2 20 2 13 2 2" xfId="16558"/>
    <cellStyle name="Normal 2 20 2 13 2 2 2" xfId="38703"/>
    <cellStyle name="Normal 2 20 2 13 2 3" xfId="27640"/>
    <cellStyle name="Normal 2 20 2 13 3" xfId="9097"/>
    <cellStyle name="Normal 2 20 2 13 3 2" xfId="20161"/>
    <cellStyle name="Normal 2 20 2 13 3 2 2" xfId="42306"/>
    <cellStyle name="Normal 2 20 2 13 3 3" xfId="31243"/>
    <cellStyle name="Normal 2 20 2 13 4" xfId="12833"/>
    <cellStyle name="Normal 2 20 2 13 4 2" xfId="34979"/>
    <cellStyle name="Normal 2 20 2 13 5" xfId="23899"/>
    <cellStyle name="Normal 2 20 2 14" xfId="1819"/>
    <cellStyle name="Normal 2 20 2 14 2" xfId="5611"/>
    <cellStyle name="Normal 2 20 2 14 2 2" xfId="16675"/>
    <cellStyle name="Normal 2 20 2 14 2 2 2" xfId="38820"/>
    <cellStyle name="Normal 2 20 2 14 2 3" xfId="27757"/>
    <cellStyle name="Normal 2 20 2 14 3" xfId="9214"/>
    <cellStyle name="Normal 2 20 2 14 3 2" xfId="20278"/>
    <cellStyle name="Normal 2 20 2 14 3 2 2" xfId="42423"/>
    <cellStyle name="Normal 2 20 2 14 3 3" xfId="31360"/>
    <cellStyle name="Normal 2 20 2 14 4" xfId="12950"/>
    <cellStyle name="Normal 2 20 2 14 4 2" xfId="35096"/>
    <cellStyle name="Normal 2 20 2 14 5" xfId="24017"/>
    <cellStyle name="Normal 2 20 2 15" xfId="1936"/>
    <cellStyle name="Normal 2 20 2 15 2" xfId="5727"/>
    <cellStyle name="Normal 2 20 2 15 2 2" xfId="16791"/>
    <cellStyle name="Normal 2 20 2 15 2 2 2" xfId="38936"/>
    <cellStyle name="Normal 2 20 2 15 2 3" xfId="27873"/>
    <cellStyle name="Normal 2 20 2 15 3" xfId="9330"/>
    <cellStyle name="Normal 2 20 2 15 3 2" xfId="20394"/>
    <cellStyle name="Normal 2 20 2 15 3 2 2" xfId="42539"/>
    <cellStyle name="Normal 2 20 2 15 3 3" xfId="31476"/>
    <cellStyle name="Normal 2 20 2 15 4" xfId="13066"/>
    <cellStyle name="Normal 2 20 2 15 4 2" xfId="35212"/>
    <cellStyle name="Normal 2 20 2 15 5" xfId="24134"/>
    <cellStyle name="Normal 2 20 2 16" xfId="2055"/>
    <cellStyle name="Normal 2 20 2 16 2" xfId="5845"/>
    <cellStyle name="Normal 2 20 2 16 2 2" xfId="16909"/>
    <cellStyle name="Normal 2 20 2 16 2 2 2" xfId="39054"/>
    <cellStyle name="Normal 2 20 2 16 2 3" xfId="27991"/>
    <cellStyle name="Normal 2 20 2 16 3" xfId="9448"/>
    <cellStyle name="Normal 2 20 2 16 3 2" xfId="20512"/>
    <cellStyle name="Normal 2 20 2 16 3 2 2" xfId="42657"/>
    <cellStyle name="Normal 2 20 2 16 3 3" xfId="31594"/>
    <cellStyle name="Normal 2 20 2 16 4" xfId="13184"/>
    <cellStyle name="Normal 2 20 2 16 4 2" xfId="35330"/>
    <cellStyle name="Normal 2 20 2 16 5" xfId="24253"/>
    <cellStyle name="Normal 2 20 2 17" xfId="2174"/>
    <cellStyle name="Normal 2 20 2 17 2" xfId="5963"/>
    <cellStyle name="Normal 2 20 2 17 2 2" xfId="17027"/>
    <cellStyle name="Normal 2 20 2 17 2 2 2" xfId="39172"/>
    <cellStyle name="Normal 2 20 2 17 2 3" xfId="28109"/>
    <cellStyle name="Normal 2 20 2 17 3" xfId="9566"/>
    <cellStyle name="Normal 2 20 2 17 3 2" xfId="20630"/>
    <cellStyle name="Normal 2 20 2 17 3 2 2" xfId="42775"/>
    <cellStyle name="Normal 2 20 2 17 3 3" xfId="31712"/>
    <cellStyle name="Normal 2 20 2 17 4" xfId="13302"/>
    <cellStyle name="Normal 2 20 2 17 4 2" xfId="35448"/>
    <cellStyle name="Normal 2 20 2 17 5" xfId="24372"/>
    <cellStyle name="Normal 2 20 2 18" xfId="2291"/>
    <cellStyle name="Normal 2 20 2 18 2" xfId="6079"/>
    <cellStyle name="Normal 2 20 2 18 2 2" xfId="17143"/>
    <cellStyle name="Normal 2 20 2 18 2 2 2" xfId="39288"/>
    <cellStyle name="Normal 2 20 2 18 2 3" xfId="28225"/>
    <cellStyle name="Normal 2 20 2 18 3" xfId="9682"/>
    <cellStyle name="Normal 2 20 2 18 3 2" xfId="20746"/>
    <cellStyle name="Normal 2 20 2 18 3 2 2" xfId="42891"/>
    <cellStyle name="Normal 2 20 2 18 3 3" xfId="31828"/>
    <cellStyle name="Normal 2 20 2 18 4" xfId="13418"/>
    <cellStyle name="Normal 2 20 2 18 4 2" xfId="35564"/>
    <cellStyle name="Normal 2 20 2 18 5" xfId="24489"/>
    <cellStyle name="Normal 2 20 2 19" xfId="2409"/>
    <cellStyle name="Normal 2 20 2 19 2" xfId="6196"/>
    <cellStyle name="Normal 2 20 2 19 2 2" xfId="17260"/>
    <cellStyle name="Normal 2 20 2 19 2 2 2" xfId="39405"/>
    <cellStyle name="Normal 2 20 2 19 2 3" xfId="28342"/>
    <cellStyle name="Normal 2 20 2 19 3" xfId="9799"/>
    <cellStyle name="Normal 2 20 2 19 3 2" xfId="20863"/>
    <cellStyle name="Normal 2 20 2 19 3 2 2" xfId="43008"/>
    <cellStyle name="Normal 2 20 2 19 3 3" xfId="31945"/>
    <cellStyle name="Normal 2 20 2 19 4" xfId="13535"/>
    <cellStyle name="Normal 2 20 2 19 4 2" xfId="35681"/>
    <cellStyle name="Normal 2 20 2 19 5" xfId="24607"/>
    <cellStyle name="Normal 2 20 2 2" xfId="146"/>
    <cellStyle name="Normal 2 20 2 2 10" xfId="1450"/>
    <cellStyle name="Normal 2 20 2 2 10 2" xfId="5245"/>
    <cellStyle name="Normal 2 20 2 2 10 2 2" xfId="16309"/>
    <cellStyle name="Normal 2 20 2 2 10 2 2 2" xfId="38454"/>
    <cellStyle name="Normal 2 20 2 2 10 2 3" xfId="27391"/>
    <cellStyle name="Normal 2 20 2 2 10 3" xfId="8848"/>
    <cellStyle name="Normal 2 20 2 2 10 3 2" xfId="19912"/>
    <cellStyle name="Normal 2 20 2 2 10 3 2 2" xfId="42057"/>
    <cellStyle name="Normal 2 20 2 2 10 3 3" xfId="30994"/>
    <cellStyle name="Normal 2 20 2 2 10 4" xfId="12584"/>
    <cellStyle name="Normal 2 20 2 2 10 4 2" xfId="34730"/>
    <cellStyle name="Normal 2 20 2 2 10 5" xfId="23648"/>
    <cellStyle name="Normal 2 20 2 2 11" xfId="1566"/>
    <cellStyle name="Normal 2 20 2 2 11 2" xfId="5360"/>
    <cellStyle name="Normal 2 20 2 2 11 2 2" xfId="16424"/>
    <cellStyle name="Normal 2 20 2 2 11 2 2 2" xfId="38569"/>
    <cellStyle name="Normal 2 20 2 2 11 2 3" xfId="27506"/>
    <cellStyle name="Normal 2 20 2 2 11 3" xfId="8963"/>
    <cellStyle name="Normal 2 20 2 2 11 3 2" xfId="20027"/>
    <cellStyle name="Normal 2 20 2 2 11 3 2 2" xfId="42172"/>
    <cellStyle name="Normal 2 20 2 2 11 3 3" xfId="31109"/>
    <cellStyle name="Normal 2 20 2 2 11 4" xfId="12699"/>
    <cellStyle name="Normal 2 20 2 2 11 4 2" xfId="34845"/>
    <cellStyle name="Normal 2 20 2 2 11 5" xfId="23764"/>
    <cellStyle name="Normal 2 20 2 2 12" xfId="1740"/>
    <cellStyle name="Normal 2 20 2 2 12 2" xfId="5533"/>
    <cellStyle name="Normal 2 20 2 2 12 2 2" xfId="16597"/>
    <cellStyle name="Normal 2 20 2 2 12 2 2 2" xfId="38742"/>
    <cellStyle name="Normal 2 20 2 2 12 2 3" xfId="27679"/>
    <cellStyle name="Normal 2 20 2 2 12 3" xfId="9136"/>
    <cellStyle name="Normal 2 20 2 2 12 3 2" xfId="20200"/>
    <cellStyle name="Normal 2 20 2 2 12 3 2 2" xfId="42345"/>
    <cellStyle name="Normal 2 20 2 2 12 3 3" xfId="31282"/>
    <cellStyle name="Normal 2 20 2 2 12 4" xfId="12872"/>
    <cellStyle name="Normal 2 20 2 2 12 4 2" xfId="35018"/>
    <cellStyle name="Normal 2 20 2 2 12 5" xfId="23938"/>
    <cellStyle name="Normal 2 20 2 2 13" xfId="1858"/>
    <cellStyle name="Normal 2 20 2 2 13 2" xfId="5650"/>
    <cellStyle name="Normal 2 20 2 2 13 2 2" xfId="16714"/>
    <cellStyle name="Normal 2 20 2 2 13 2 2 2" xfId="38859"/>
    <cellStyle name="Normal 2 20 2 2 13 2 3" xfId="27796"/>
    <cellStyle name="Normal 2 20 2 2 13 3" xfId="9253"/>
    <cellStyle name="Normal 2 20 2 2 13 3 2" xfId="20317"/>
    <cellStyle name="Normal 2 20 2 2 13 3 2 2" xfId="42462"/>
    <cellStyle name="Normal 2 20 2 2 13 3 3" xfId="31399"/>
    <cellStyle name="Normal 2 20 2 2 13 4" xfId="12989"/>
    <cellStyle name="Normal 2 20 2 2 13 4 2" xfId="35135"/>
    <cellStyle name="Normal 2 20 2 2 13 5" xfId="24056"/>
    <cellStyle name="Normal 2 20 2 2 14" xfId="1975"/>
    <cellStyle name="Normal 2 20 2 2 14 2" xfId="5766"/>
    <cellStyle name="Normal 2 20 2 2 14 2 2" xfId="16830"/>
    <cellStyle name="Normal 2 20 2 2 14 2 2 2" xfId="38975"/>
    <cellStyle name="Normal 2 20 2 2 14 2 3" xfId="27912"/>
    <cellStyle name="Normal 2 20 2 2 14 3" xfId="9369"/>
    <cellStyle name="Normal 2 20 2 2 14 3 2" xfId="20433"/>
    <cellStyle name="Normal 2 20 2 2 14 3 2 2" xfId="42578"/>
    <cellStyle name="Normal 2 20 2 2 14 3 3" xfId="31515"/>
    <cellStyle name="Normal 2 20 2 2 14 4" xfId="13105"/>
    <cellStyle name="Normal 2 20 2 2 14 4 2" xfId="35251"/>
    <cellStyle name="Normal 2 20 2 2 14 5" xfId="24173"/>
    <cellStyle name="Normal 2 20 2 2 15" xfId="2094"/>
    <cellStyle name="Normal 2 20 2 2 15 2" xfId="5884"/>
    <cellStyle name="Normal 2 20 2 2 15 2 2" xfId="16948"/>
    <cellStyle name="Normal 2 20 2 2 15 2 2 2" xfId="39093"/>
    <cellStyle name="Normal 2 20 2 2 15 2 3" xfId="28030"/>
    <cellStyle name="Normal 2 20 2 2 15 3" xfId="9487"/>
    <cellStyle name="Normal 2 20 2 2 15 3 2" xfId="20551"/>
    <cellStyle name="Normal 2 20 2 2 15 3 2 2" xfId="42696"/>
    <cellStyle name="Normal 2 20 2 2 15 3 3" xfId="31633"/>
    <cellStyle name="Normal 2 20 2 2 15 4" xfId="13223"/>
    <cellStyle name="Normal 2 20 2 2 15 4 2" xfId="35369"/>
    <cellStyle name="Normal 2 20 2 2 15 5" xfId="24292"/>
    <cellStyle name="Normal 2 20 2 2 16" xfId="2213"/>
    <cellStyle name="Normal 2 20 2 2 16 2" xfId="6002"/>
    <cellStyle name="Normal 2 20 2 2 16 2 2" xfId="17066"/>
    <cellStyle name="Normal 2 20 2 2 16 2 2 2" xfId="39211"/>
    <cellStyle name="Normal 2 20 2 2 16 2 3" xfId="28148"/>
    <cellStyle name="Normal 2 20 2 2 16 3" xfId="9605"/>
    <cellStyle name="Normal 2 20 2 2 16 3 2" xfId="20669"/>
    <cellStyle name="Normal 2 20 2 2 16 3 2 2" xfId="42814"/>
    <cellStyle name="Normal 2 20 2 2 16 3 3" xfId="31751"/>
    <cellStyle name="Normal 2 20 2 2 16 4" xfId="13341"/>
    <cellStyle name="Normal 2 20 2 2 16 4 2" xfId="35487"/>
    <cellStyle name="Normal 2 20 2 2 16 5" xfId="24411"/>
    <cellStyle name="Normal 2 20 2 2 17" xfId="2330"/>
    <cellStyle name="Normal 2 20 2 2 17 2" xfId="6118"/>
    <cellStyle name="Normal 2 20 2 2 17 2 2" xfId="17182"/>
    <cellStyle name="Normal 2 20 2 2 17 2 2 2" xfId="39327"/>
    <cellStyle name="Normal 2 20 2 2 17 2 3" xfId="28264"/>
    <cellStyle name="Normal 2 20 2 2 17 3" xfId="9721"/>
    <cellStyle name="Normal 2 20 2 2 17 3 2" xfId="20785"/>
    <cellStyle name="Normal 2 20 2 2 17 3 2 2" xfId="42930"/>
    <cellStyle name="Normal 2 20 2 2 17 3 3" xfId="31867"/>
    <cellStyle name="Normal 2 20 2 2 17 4" xfId="13457"/>
    <cellStyle name="Normal 2 20 2 2 17 4 2" xfId="35603"/>
    <cellStyle name="Normal 2 20 2 2 17 5" xfId="24528"/>
    <cellStyle name="Normal 2 20 2 2 18" xfId="2448"/>
    <cellStyle name="Normal 2 20 2 2 18 2" xfId="6235"/>
    <cellStyle name="Normal 2 20 2 2 18 2 2" xfId="17299"/>
    <cellStyle name="Normal 2 20 2 2 18 2 2 2" xfId="39444"/>
    <cellStyle name="Normal 2 20 2 2 18 2 3" xfId="28381"/>
    <cellStyle name="Normal 2 20 2 2 18 3" xfId="9838"/>
    <cellStyle name="Normal 2 20 2 2 18 3 2" xfId="20902"/>
    <cellStyle name="Normal 2 20 2 2 18 3 2 2" xfId="43047"/>
    <cellStyle name="Normal 2 20 2 2 18 3 3" xfId="31984"/>
    <cellStyle name="Normal 2 20 2 2 18 4" xfId="13574"/>
    <cellStyle name="Normal 2 20 2 2 18 4 2" xfId="35720"/>
    <cellStyle name="Normal 2 20 2 2 18 5" xfId="24646"/>
    <cellStyle name="Normal 2 20 2 2 19" xfId="2568"/>
    <cellStyle name="Normal 2 20 2 2 19 2" xfId="6354"/>
    <cellStyle name="Normal 2 20 2 2 19 2 2" xfId="17418"/>
    <cellStyle name="Normal 2 20 2 2 19 2 2 2" xfId="39563"/>
    <cellStyle name="Normal 2 20 2 2 19 2 3" xfId="28500"/>
    <cellStyle name="Normal 2 20 2 2 19 3" xfId="9957"/>
    <cellStyle name="Normal 2 20 2 2 19 3 2" xfId="21021"/>
    <cellStyle name="Normal 2 20 2 2 19 3 2 2" xfId="43166"/>
    <cellStyle name="Normal 2 20 2 2 19 3 3" xfId="32103"/>
    <cellStyle name="Normal 2 20 2 2 19 4" xfId="13693"/>
    <cellStyle name="Normal 2 20 2 2 19 4 2" xfId="35839"/>
    <cellStyle name="Normal 2 20 2 2 19 5" xfId="24766"/>
    <cellStyle name="Normal 2 20 2 2 2" xfId="492"/>
    <cellStyle name="Normal 2 20 2 2 2 2" xfId="3844"/>
    <cellStyle name="Normal 2 20 2 2 2 2 2" xfId="11181"/>
    <cellStyle name="Normal 2 20 2 2 2 2 2 2" xfId="22245"/>
    <cellStyle name="Normal 2 20 2 2 2 2 2 2 2" xfId="44390"/>
    <cellStyle name="Normal 2 20 2 2 2 2 2 3" xfId="33327"/>
    <cellStyle name="Normal 2 20 2 2 2 2 3" xfId="14917"/>
    <cellStyle name="Normal 2 20 2 2 2 2 3 2" xfId="37063"/>
    <cellStyle name="Normal 2 20 2 2 2 2 4" xfId="26000"/>
    <cellStyle name="Normal 2 20 2 2 2 3" xfId="4299"/>
    <cellStyle name="Normal 2 20 2 2 2 3 2" xfId="15363"/>
    <cellStyle name="Normal 2 20 2 2 2 3 2 2" xfId="37508"/>
    <cellStyle name="Normal 2 20 2 2 2 3 3" xfId="26445"/>
    <cellStyle name="Normal 2 20 2 2 2 4" xfId="7902"/>
    <cellStyle name="Normal 2 20 2 2 2 4 2" xfId="18966"/>
    <cellStyle name="Normal 2 20 2 2 2 4 2 2" xfId="41111"/>
    <cellStyle name="Normal 2 20 2 2 2 4 3" xfId="30048"/>
    <cellStyle name="Normal 2 20 2 2 2 5" xfId="11638"/>
    <cellStyle name="Normal 2 20 2 2 2 5 2" xfId="33784"/>
    <cellStyle name="Normal 2 20 2 2 2 6" xfId="22694"/>
    <cellStyle name="Normal 2 20 2 2 20" xfId="2683"/>
    <cellStyle name="Normal 2 20 2 2 20 2" xfId="6468"/>
    <cellStyle name="Normal 2 20 2 2 20 2 2" xfId="17532"/>
    <cellStyle name="Normal 2 20 2 2 20 2 2 2" xfId="39677"/>
    <cellStyle name="Normal 2 20 2 2 20 2 3" xfId="28614"/>
    <cellStyle name="Normal 2 20 2 2 20 3" xfId="10071"/>
    <cellStyle name="Normal 2 20 2 2 20 3 2" xfId="21135"/>
    <cellStyle name="Normal 2 20 2 2 20 3 2 2" xfId="43280"/>
    <cellStyle name="Normal 2 20 2 2 20 3 3" xfId="32217"/>
    <cellStyle name="Normal 2 20 2 2 20 4" xfId="13807"/>
    <cellStyle name="Normal 2 20 2 2 20 4 2" xfId="35953"/>
    <cellStyle name="Normal 2 20 2 2 20 5" xfId="24881"/>
    <cellStyle name="Normal 2 20 2 2 21" xfId="2798"/>
    <cellStyle name="Normal 2 20 2 2 21 2" xfId="6582"/>
    <cellStyle name="Normal 2 20 2 2 21 2 2" xfId="17646"/>
    <cellStyle name="Normal 2 20 2 2 21 2 2 2" xfId="39791"/>
    <cellStyle name="Normal 2 20 2 2 21 2 3" xfId="28728"/>
    <cellStyle name="Normal 2 20 2 2 21 3" xfId="10185"/>
    <cellStyle name="Normal 2 20 2 2 21 3 2" xfId="21249"/>
    <cellStyle name="Normal 2 20 2 2 21 3 2 2" xfId="43394"/>
    <cellStyle name="Normal 2 20 2 2 21 3 3" xfId="32331"/>
    <cellStyle name="Normal 2 20 2 2 21 4" xfId="13921"/>
    <cellStyle name="Normal 2 20 2 2 21 4 2" xfId="36067"/>
    <cellStyle name="Normal 2 20 2 2 21 5" xfId="24996"/>
    <cellStyle name="Normal 2 20 2 2 22" xfId="2913"/>
    <cellStyle name="Normal 2 20 2 2 22 2" xfId="6696"/>
    <cellStyle name="Normal 2 20 2 2 22 2 2" xfId="17760"/>
    <cellStyle name="Normal 2 20 2 2 22 2 2 2" xfId="39905"/>
    <cellStyle name="Normal 2 20 2 2 22 2 3" xfId="28842"/>
    <cellStyle name="Normal 2 20 2 2 22 3" xfId="10299"/>
    <cellStyle name="Normal 2 20 2 2 22 3 2" xfId="21363"/>
    <cellStyle name="Normal 2 20 2 2 22 3 2 2" xfId="43508"/>
    <cellStyle name="Normal 2 20 2 2 22 3 3" xfId="32445"/>
    <cellStyle name="Normal 2 20 2 2 22 4" xfId="14035"/>
    <cellStyle name="Normal 2 20 2 2 22 4 2" xfId="36181"/>
    <cellStyle name="Normal 2 20 2 2 22 5" xfId="25111"/>
    <cellStyle name="Normal 2 20 2 2 23" xfId="3028"/>
    <cellStyle name="Normal 2 20 2 2 23 2" xfId="6810"/>
    <cellStyle name="Normal 2 20 2 2 23 2 2" xfId="17874"/>
    <cellStyle name="Normal 2 20 2 2 23 2 2 2" xfId="40019"/>
    <cellStyle name="Normal 2 20 2 2 23 2 3" xfId="28956"/>
    <cellStyle name="Normal 2 20 2 2 23 3" xfId="10413"/>
    <cellStyle name="Normal 2 20 2 2 23 3 2" xfId="21477"/>
    <cellStyle name="Normal 2 20 2 2 23 3 2 2" xfId="43622"/>
    <cellStyle name="Normal 2 20 2 2 23 3 3" xfId="32559"/>
    <cellStyle name="Normal 2 20 2 2 23 4" xfId="14149"/>
    <cellStyle name="Normal 2 20 2 2 23 4 2" xfId="36295"/>
    <cellStyle name="Normal 2 20 2 2 23 5" xfId="25226"/>
    <cellStyle name="Normal 2 20 2 2 24" xfId="3143"/>
    <cellStyle name="Normal 2 20 2 2 24 2" xfId="6924"/>
    <cellStyle name="Normal 2 20 2 2 24 2 2" xfId="17988"/>
    <cellStyle name="Normal 2 20 2 2 24 2 2 2" xfId="40133"/>
    <cellStyle name="Normal 2 20 2 2 24 2 3" xfId="29070"/>
    <cellStyle name="Normal 2 20 2 2 24 3" xfId="10527"/>
    <cellStyle name="Normal 2 20 2 2 24 3 2" xfId="21591"/>
    <cellStyle name="Normal 2 20 2 2 24 3 2 2" xfId="43736"/>
    <cellStyle name="Normal 2 20 2 2 24 3 3" xfId="32673"/>
    <cellStyle name="Normal 2 20 2 2 24 4" xfId="14263"/>
    <cellStyle name="Normal 2 20 2 2 24 4 2" xfId="36409"/>
    <cellStyle name="Normal 2 20 2 2 24 5" xfId="25341"/>
    <cellStyle name="Normal 2 20 2 2 25" xfId="3261"/>
    <cellStyle name="Normal 2 20 2 2 25 2" xfId="7041"/>
    <cellStyle name="Normal 2 20 2 2 25 2 2" xfId="18105"/>
    <cellStyle name="Normal 2 20 2 2 25 2 2 2" xfId="40250"/>
    <cellStyle name="Normal 2 20 2 2 25 2 3" xfId="29187"/>
    <cellStyle name="Normal 2 20 2 2 25 3" xfId="10644"/>
    <cellStyle name="Normal 2 20 2 2 25 3 2" xfId="21708"/>
    <cellStyle name="Normal 2 20 2 2 25 3 2 2" xfId="43853"/>
    <cellStyle name="Normal 2 20 2 2 25 3 3" xfId="32790"/>
    <cellStyle name="Normal 2 20 2 2 25 4" xfId="14380"/>
    <cellStyle name="Normal 2 20 2 2 25 4 2" xfId="36526"/>
    <cellStyle name="Normal 2 20 2 2 25 5" xfId="25459"/>
    <cellStyle name="Normal 2 20 2 2 26" xfId="3381"/>
    <cellStyle name="Normal 2 20 2 2 26 2" xfId="7160"/>
    <cellStyle name="Normal 2 20 2 2 26 2 2" xfId="18224"/>
    <cellStyle name="Normal 2 20 2 2 26 2 2 2" xfId="40369"/>
    <cellStyle name="Normal 2 20 2 2 26 2 3" xfId="29306"/>
    <cellStyle name="Normal 2 20 2 2 26 3" xfId="10763"/>
    <cellStyle name="Normal 2 20 2 2 26 3 2" xfId="21827"/>
    <cellStyle name="Normal 2 20 2 2 26 3 2 2" xfId="43972"/>
    <cellStyle name="Normal 2 20 2 2 26 3 3" xfId="32909"/>
    <cellStyle name="Normal 2 20 2 2 26 4" xfId="14499"/>
    <cellStyle name="Normal 2 20 2 2 26 4 2" xfId="36645"/>
    <cellStyle name="Normal 2 20 2 2 26 5" xfId="25579"/>
    <cellStyle name="Normal 2 20 2 2 27" xfId="3513"/>
    <cellStyle name="Normal 2 20 2 2 27 2" xfId="7291"/>
    <cellStyle name="Normal 2 20 2 2 27 2 2" xfId="18355"/>
    <cellStyle name="Normal 2 20 2 2 27 2 2 2" xfId="40500"/>
    <cellStyle name="Normal 2 20 2 2 27 2 3" xfId="29437"/>
    <cellStyle name="Normal 2 20 2 2 27 3" xfId="10894"/>
    <cellStyle name="Normal 2 20 2 2 27 3 2" xfId="21958"/>
    <cellStyle name="Normal 2 20 2 2 27 3 2 2" xfId="44103"/>
    <cellStyle name="Normal 2 20 2 2 27 3 3" xfId="33040"/>
    <cellStyle name="Normal 2 20 2 2 27 4" xfId="14630"/>
    <cellStyle name="Normal 2 20 2 2 27 4 2" xfId="36776"/>
    <cellStyle name="Normal 2 20 2 2 27 5" xfId="25711"/>
    <cellStyle name="Normal 2 20 2 2 28" xfId="3629"/>
    <cellStyle name="Normal 2 20 2 2 28 2" xfId="7406"/>
    <cellStyle name="Normal 2 20 2 2 28 2 2" xfId="18470"/>
    <cellStyle name="Normal 2 20 2 2 28 2 2 2" xfId="40615"/>
    <cellStyle name="Normal 2 20 2 2 28 2 3" xfId="29552"/>
    <cellStyle name="Normal 2 20 2 2 28 3" xfId="11009"/>
    <cellStyle name="Normal 2 20 2 2 28 3 2" xfId="22073"/>
    <cellStyle name="Normal 2 20 2 2 28 3 2 2" xfId="44218"/>
    <cellStyle name="Normal 2 20 2 2 28 3 3" xfId="33155"/>
    <cellStyle name="Normal 2 20 2 2 28 4" xfId="14745"/>
    <cellStyle name="Normal 2 20 2 2 28 4 2" xfId="36891"/>
    <cellStyle name="Normal 2 20 2 2 28 5" xfId="25827"/>
    <cellStyle name="Normal 2 20 2 2 29" xfId="3744"/>
    <cellStyle name="Normal 2 20 2 2 29 2" xfId="7520"/>
    <cellStyle name="Normal 2 20 2 2 29 2 2" xfId="18584"/>
    <cellStyle name="Normal 2 20 2 2 29 2 2 2" xfId="40729"/>
    <cellStyle name="Normal 2 20 2 2 29 2 3" xfId="29666"/>
    <cellStyle name="Normal 2 20 2 2 29 3" xfId="11123"/>
    <cellStyle name="Normal 2 20 2 2 29 3 2" xfId="22187"/>
    <cellStyle name="Normal 2 20 2 2 29 3 2 2" xfId="44332"/>
    <cellStyle name="Normal 2 20 2 2 29 3 3" xfId="33269"/>
    <cellStyle name="Normal 2 20 2 2 29 4" xfId="14859"/>
    <cellStyle name="Normal 2 20 2 2 29 4 2" xfId="37005"/>
    <cellStyle name="Normal 2 20 2 2 29 5" xfId="25942"/>
    <cellStyle name="Normal 2 20 2 2 3" xfId="624"/>
    <cellStyle name="Normal 2 20 2 2 3 2" xfId="4430"/>
    <cellStyle name="Normal 2 20 2 2 3 2 2" xfId="15494"/>
    <cellStyle name="Normal 2 20 2 2 3 2 2 2" xfId="37639"/>
    <cellStyle name="Normal 2 20 2 2 3 2 3" xfId="26576"/>
    <cellStyle name="Normal 2 20 2 2 3 3" xfId="8033"/>
    <cellStyle name="Normal 2 20 2 2 3 3 2" xfId="19097"/>
    <cellStyle name="Normal 2 20 2 2 3 3 2 2" xfId="41242"/>
    <cellStyle name="Normal 2 20 2 2 3 3 3" xfId="30179"/>
    <cellStyle name="Normal 2 20 2 2 3 4" xfId="11769"/>
    <cellStyle name="Normal 2 20 2 2 3 4 2" xfId="33915"/>
    <cellStyle name="Normal 2 20 2 2 3 5" xfId="22826"/>
    <cellStyle name="Normal 2 20 2 2 30" xfId="349"/>
    <cellStyle name="Normal 2 20 2 2 30 2" xfId="4158"/>
    <cellStyle name="Normal 2 20 2 2 30 2 2" xfId="15222"/>
    <cellStyle name="Normal 2 20 2 2 30 2 2 2" xfId="37367"/>
    <cellStyle name="Normal 2 20 2 2 30 2 3" xfId="26304"/>
    <cellStyle name="Normal 2 20 2 2 30 3" xfId="7761"/>
    <cellStyle name="Normal 2 20 2 2 30 3 2" xfId="18825"/>
    <cellStyle name="Normal 2 20 2 2 30 3 2 2" xfId="40970"/>
    <cellStyle name="Normal 2 20 2 2 30 3 3" xfId="29907"/>
    <cellStyle name="Normal 2 20 2 2 30 4" xfId="11497"/>
    <cellStyle name="Normal 2 20 2 2 30 4 2" xfId="33643"/>
    <cellStyle name="Normal 2 20 2 2 30 5" xfId="22551"/>
    <cellStyle name="Normal 2 20 2 2 31" xfId="4038"/>
    <cellStyle name="Normal 2 20 2 2 31 2" xfId="15102"/>
    <cellStyle name="Normal 2 20 2 2 31 2 2" xfId="37247"/>
    <cellStyle name="Normal 2 20 2 2 31 3" xfId="26184"/>
    <cellStyle name="Normal 2 20 2 2 32" xfId="7641"/>
    <cellStyle name="Normal 2 20 2 2 32 2" xfId="18705"/>
    <cellStyle name="Normal 2 20 2 2 32 2 2" xfId="40850"/>
    <cellStyle name="Normal 2 20 2 2 32 3" xfId="29787"/>
    <cellStyle name="Normal 2 20 2 2 33" xfId="11377"/>
    <cellStyle name="Normal 2 20 2 2 33 2" xfId="33523"/>
    <cellStyle name="Normal 2 20 2 2 34" xfId="228"/>
    <cellStyle name="Normal 2 20 2 2 35" xfId="22431"/>
    <cellStyle name="Normal 2 20 2 2 4" xfId="741"/>
    <cellStyle name="Normal 2 20 2 2 4 2" xfId="4546"/>
    <cellStyle name="Normal 2 20 2 2 4 2 2" xfId="15610"/>
    <cellStyle name="Normal 2 20 2 2 4 2 2 2" xfId="37755"/>
    <cellStyle name="Normal 2 20 2 2 4 2 3" xfId="26692"/>
    <cellStyle name="Normal 2 20 2 2 4 3" xfId="8149"/>
    <cellStyle name="Normal 2 20 2 2 4 3 2" xfId="19213"/>
    <cellStyle name="Normal 2 20 2 2 4 3 2 2" xfId="41358"/>
    <cellStyle name="Normal 2 20 2 2 4 3 3" xfId="30295"/>
    <cellStyle name="Normal 2 20 2 2 4 4" xfId="11885"/>
    <cellStyle name="Normal 2 20 2 2 4 4 2" xfId="34031"/>
    <cellStyle name="Normal 2 20 2 2 4 5" xfId="22943"/>
    <cellStyle name="Normal 2 20 2 2 5" xfId="857"/>
    <cellStyle name="Normal 2 20 2 2 5 2" xfId="4661"/>
    <cellStyle name="Normal 2 20 2 2 5 2 2" xfId="15725"/>
    <cellStyle name="Normal 2 20 2 2 5 2 2 2" xfId="37870"/>
    <cellStyle name="Normal 2 20 2 2 5 2 3" xfId="26807"/>
    <cellStyle name="Normal 2 20 2 2 5 3" xfId="8264"/>
    <cellStyle name="Normal 2 20 2 2 5 3 2" xfId="19328"/>
    <cellStyle name="Normal 2 20 2 2 5 3 2 2" xfId="41473"/>
    <cellStyle name="Normal 2 20 2 2 5 3 3" xfId="30410"/>
    <cellStyle name="Normal 2 20 2 2 5 4" xfId="12000"/>
    <cellStyle name="Normal 2 20 2 2 5 4 2" xfId="34146"/>
    <cellStyle name="Normal 2 20 2 2 5 5" xfId="23059"/>
    <cellStyle name="Normal 2 20 2 2 6" xfId="973"/>
    <cellStyle name="Normal 2 20 2 2 6 2" xfId="4776"/>
    <cellStyle name="Normal 2 20 2 2 6 2 2" xfId="15840"/>
    <cellStyle name="Normal 2 20 2 2 6 2 2 2" xfId="37985"/>
    <cellStyle name="Normal 2 20 2 2 6 2 3" xfId="26922"/>
    <cellStyle name="Normal 2 20 2 2 6 3" xfId="8379"/>
    <cellStyle name="Normal 2 20 2 2 6 3 2" xfId="19443"/>
    <cellStyle name="Normal 2 20 2 2 6 3 2 2" xfId="41588"/>
    <cellStyle name="Normal 2 20 2 2 6 3 3" xfId="30525"/>
    <cellStyle name="Normal 2 20 2 2 6 4" xfId="12115"/>
    <cellStyle name="Normal 2 20 2 2 6 4 2" xfId="34261"/>
    <cellStyle name="Normal 2 20 2 2 6 5" xfId="23175"/>
    <cellStyle name="Normal 2 20 2 2 7" xfId="1088"/>
    <cellStyle name="Normal 2 20 2 2 7 2" xfId="4890"/>
    <cellStyle name="Normal 2 20 2 2 7 2 2" xfId="15954"/>
    <cellStyle name="Normal 2 20 2 2 7 2 2 2" xfId="38099"/>
    <cellStyle name="Normal 2 20 2 2 7 2 3" xfId="27036"/>
    <cellStyle name="Normal 2 20 2 2 7 3" xfId="8493"/>
    <cellStyle name="Normal 2 20 2 2 7 3 2" xfId="19557"/>
    <cellStyle name="Normal 2 20 2 2 7 3 2 2" xfId="41702"/>
    <cellStyle name="Normal 2 20 2 2 7 3 3" xfId="30639"/>
    <cellStyle name="Normal 2 20 2 2 7 4" xfId="12229"/>
    <cellStyle name="Normal 2 20 2 2 7 4 2" xfId="34375"/>
    <cellStyle name="Normal 2 20 2 2 7 5" xfId="23290"/>
    <cellStyle name="Normal 2 20 2 2 8" xfId="1203"/>
    <cellStyle name="Normal 2 20 2 2 8 2" xfId="5004"/>
    <cellStyle name="Normal 2 20 2 2 8 2 2" xfId="16068"/>
    <cellStyle name="Normal 2 20 2 2 8 2 2 2" xfId="38213"/>
    <cellStyle name="Normal 2 20 2 2 8 2 3" xfId="27150"/>
    <cellStyle name="Normal 2 20 2 2 8 3" xfId="8607"/>
    <cellStyle name="Normal 2 20 2 2 8 3 2" xfId="19671"/>
    <cellStyle name="Normal 2 20 2 2 8 3 2 2" xfId="41816"/>
    <cellStyle name="Normal 2 20 2 2 8 3 3" xfId="30753"/>
    <cellStyle name="Normal 2 20 2 2 8 4" xfId="12343"/>
    <cellStyle name="Normal 2 20 2 2 8 4 2" xfId="34489"/>
    <cellStyle name="Normal 2 20 2 2 8 5" xfId="23405"/>
    <cellStyle name="Normal 2 20 2 2 9" xfId="1318"/>
    <cellStyle name="Normal 2 20 2 2 9 2" xfId="5118"/>
    <cellStyle name="Normal 2 20 2 2 9 2 2" xfId="16182"/>
    <cellStyle name="Normal 2 20 2 2 9 2 2 2" xfId="38327"/>
    <cellStyle name="Normal 2 20 2 2 9 2 3" xfId="27264"/>
    <cellStyle name="Normal 2 20 2 2 9 3" xfId="8721"/>
    <cellStyle name="Normal 2 20 2 2 9 3 2" xfId="19785"/>
    <cellStyle name="Normal 2 20 2 2 9 3 2 2" xfId="41930"/>
    <cellStyle name="Normal 2 20 2 2 9 3 3" xfId="30867"/>
    <cellStyle name="Normal 2 20 2 2 9 4" xfId="12457"/>
    <cellStyle name="Normal 2 20 2 2 9 4 2" xfId="34603"/>
    <cellStyle name="Normal 2 20 2 2 9 5" xfId="23520"/>
    <cellStyle name="Normal 2 20 2 20" xfId="2529"/>
    <cellStyle name="Normal 2 20 2 20 2" xfId="6315"/>
    <cellStyle name="Normal 2 20 2 20 2 2" xfId="17379"/>
    <cellStyle name="Normal 2 20 2 20 2 2 2" xfId="39524"/>
    <cellStyle name="Normal 2 20 2 20 2 3" xfId="28461"/>
    <cellStyle name="Normal 2 20 2 20 3" xfId="9918"/>
    <cellStyle name="Normal 2 20 2 20 3 2" xfId="20982"/>
    <cellStyle name="Normal 2 20 2 20 3 2 2" xfId="43127"/>
    <cellStyle name="Normal 2 20 2 20 3 3" xfId="32064"/>
    <cellStyle name="Normal 2 20 2 20 4" xfId="13654"/>
    <cellStyle name="Normal 2 20 2 20 4 2" xfId="35800"/>
    <cellStyle name="Normal 2 20 2 20 5" xfId="24727"/>
    <cellStyle name="Normal 2 20 2 21" xfId="2644"/>
    <cellStyle name="Normal 2 20 2 21 2" xfId="6429"/>
    <cellStyle name="Normal 2 20 2 21 2 2" xfId="17493"/>
    <cellStyle name="Normal 2 20 2 21 2 2 2" xfId="39638"/>
    <cellStyle name="Normal 2 20 2 21 2 3" xfId="28575"/>
    <cellStyle name="Normal 2 20 2 21 3" xfId="10032"/>
    <cellStyle name="Normal 2 20 2 21 3 2" xfId="21096"/>
    <cellStyle name="Normal 2 20 2 21 3 2 2" xfId="43241"/>
    <cellStyle name="Normal 2 20 2 21 3 3" xfId="32178"/>
    <cellStyle name="Normal 2 20 2 21 4" xfId="13768"/>
    <cellStyle name="Normal 2 20 2 21 4 2" xfId="35914"/>
    <cellStyle name="Normal 2 20 2 21 5" xfId="24842"/>
    <cellStyle name="Normal 2 20 2 22" xfId="2759"/>
    <cellStyle name="Normal 2 20 2 22 2" xfId="6543"/>
    <cellStyle name="Normal 2 20 2 22 2 2" xfId="17607"/>
    <cellStyle name="Normal 2 20 2 22 2 2 2" xfId="39752"/>
    <cellStyle name="Normal 2 20 2 22 2 3" xfId="28689"/>
    <cellStyle name="Normal 2 20 2 22 3" xfId="10146"/>
    <cellStyle name="Normal 2 20 2 22 3 2" xfId="21210"/>
    <cellStyle name="Normal 2 20 2 22 3 2 2" xfId="43355"/>
    <cellStyle name="Normal 2 20 2 22 3 3" xfId="32292"/>
    <cellStyle name="Normal 2 20 2 22 4" xfId="13882"/>
    <cellStyle name="Normal 2 20 2 22 4 2" xfId="36028"/>
    <cellStyle name="Normal 2 20 2 22 5" xfId="24957"/>
    <cellStyle name="Normal 2 20 2 23" xfId="2874"/>
    <cellStyle name="Normal 2 20 2 23 2" xfId="6657"/>
    <cellStyle name="Normal 2 20 2 23 2 2" xfId="17721"/>
    <cellStyle name="Normal 2 20 2 23 2 2 2" xfId="39866"/>
    <cellStyle name="Normal 2 20 2 23 2 3" xfId="28803"/>
    <cellStyle name="Normal 2 20 2 23 3" xfId="10260"/>
    <cellStyle name="Normal 2 20 2 23 3 2" xfId="21324"/>
    <cellStyle name="Normal 2 20 2 23 3 2 2" xfId="43469"/>
    <cellStyle name="Normal 2 20 2 23 3 3" xfId="32406"/>
    <cellStyle name="Normal 2 20 2 23 4" xfId="13996"/>
    <cellStyle name="Normal 2 20 2 23 4 2" xfId="36142"/>
    <cellStyle name="Normal 2 20 2 23 5" xfId="25072"/>
    <cellStyle name="Normal 2 20 2 24" xfId="2989"/>
    <cellStyle name="Normal 2 20 2 24 2" xfId="6771"/>
    <cellStyle name="Normal 2 20 2 24 2 2" xfId="17835"/>
    <cellStyle name="Normal 2 20 2 24 2 2 2" xfId="39980"/>
    <cellStyle name="Normal 2 20 2 24 2 3" xfId="28917"/>
    <cellStyle name="Normal 2 20 2 24 3" xfId="10374"/>
    <cellStyle name="Normal 2 20 2 24 3 2" xfId="21438"/>
    <cellStyle name="Normal 2 20 2 24 3 2 2" xfId="43583"/>
    <cellStyle name="Normal 2 20 2 24 3 3" xfId="32520"/>
    <cellStyle name="Normal 2 20 2 24 4" xfId="14110"/>
    <cellStyle name="Normal 2 20 2 24 4 2" xfId="36256"/>
    <cellStyle name="Normal 2 20 2 24 5" xfId="25187"/>
    <cellStyle name="Normal 2 20 2 25" xfId="3104"/>
    <cellStyle name="Normal 2 20 2 25 2" xfId="6885"/>
    <cellStyle name="Normal 2 20 2 25 2 2" xfId="17949"/>
    <cellStyle name="Normal 2 20 2 25 2 2 2" xfId="40094"/>
    <cellStyle name="Normal 2 20 2 25 2 3" xfId="29031"/>
    <cellStyle name="Normal 2 20 2 25 3" xfId="10488"/>
    <cellStyle name="Normal 2 20 2 25 3 2" xfId="21552"/>
    <cellStyle name="Normal 2 20 2 25 3 2 2" xfId="43697"/>
    <cellStyle name="Normal 2 20 2 25 3 3" xfId="32634"/>
    <cellStyle name="Normal 2 20 2 25 4" xfId="14224"/>
    <cellStyle name="Normal 2 20 2 25 4 2" xfId="36370"/>
    <cellStyle name="Normal 2 20 2 25 5" xfId="25302"/>
    <cellStyle name="Normal 2 20 2 26" xfId="3222"/>
    <cellStyle name="Normal 2 20 2 26 2" xfId="7002"/>
    <cellStyle name="Normal 2 20 2 26 2 2" xfId="18066"/>
    <cellStyle name="Normal 2 20 2 26 2 2 2" xfId="40211"/>
    <cellStyle name="Normal 2 20 2 26 2 3" xfId="29148"/>
    <cellStyle name="Normal 2 20 2 26 3" xfId="10605"/>
    <cellStyle name="Normal 2 20 2 26 3 2" xfId="21669"/>
    <cellStyle name="Normal 2 20 2 26 3 2 2" xfId="43814"/>
    <cellStyle name="Normal 2 20 2 26 3 3" xfId="32751"/>
    <cellStyle name="Normal 2 20 2 26 4" xfId="14341"/>
    <cellStyle name="Normal 2 20 2 26 4 2" xfId="36487"/>
    <cellStyle name="Normal 2 20 2 26 5" xfId="25420"/>
    <cellStyle name="Normal 2 20 2 27" xfId="3342"/>
    <cellStyle name="Normal 2 20 2 27 2" xfId="7121"/>
    <cellStyle name="Normal 2 20 2 27 2 2" xfId="18185"/>
    <cellStyle name="Normal 2 20 2 27 2 2 2" xfId="40330"/>
    <cellStyle name="Normal 2 20 2 27 2 3" xfId="29267"/>
    <cellStyle name="Normal 2 20 2 27 3" xfId="10724"/>
    <cellStyle name="Normal 2 20 2 27 3 2" xfId="21788"/>
    <cellStyle name="Normal 2 20 2 27 3 2 2" xfId="43933"/>
    <cellStyle name="Normal 2 20 2 27 3 3" xfId="32870"/>
    <cellStyle name="Normal 2 20 2 27 4" xfId="14460"/>
    <cellStyle name="Normal 2 20 2 27 4 2" xfId="36606"/>
    <cellStyle name="Normal 2 20 2 27 5" xfId="25540"/>
    <cellStyle name="Normal 2 20 2 28" xfId="3474"/>
    <cellStyle name="Normal 2 20 2 28 2" xfId="7252"/>
    <cellStyle name="Normal 2 20 2 28 2 2" xfId="18316"/>
    <cellStyle name="Normal 2 20 2 28 2 2 2" xfId="40461"/>
    <cellStyle name="Normal 2 20 2 28 2 3" xfId="29398"/>
    <cellStyle name="Normal 2 20 2 28 3" xfId="10855"/>
    <cellStyle name="Normal 2 20 2 28 3 2" xfId="21919"/>
    <cellStyle name="Normal 2 20 2 28 3 2 2" xfId="44064"/>
    <cellStyle name="Normal 2 20 2 28 3 3" xfId="33001"/>
    <cellStyle name="Normal 2 20 2 28 4" xfId="14591"/>
    <cellStyle name="Normal 2 20 2 28 4 2" xfId="36737"/>
    <cellStyle name="Normal 2 20 2 28 5" xfId="25672"/>
    <cellStyle name="Normal 2 20 2 29" xfId="3590"/>
    <cellStyle name="Normal 2 20 2 29 2" xfId="7367"/>
    <cellStyle name="Normal 2 20 2 29 2 2" xfId="18431"/>
    <cellStyle name="Normal 2 20 2 29 2 2 2" xfId="40576"/>
    <cellStyle name="Normal 2 20 2 29 2 3" xfId="29513"/>
    <cellStyle name="Normal 2 20 2 29 3" xfId="10970"/>
    <cellStyle name="Normal 2 20 2 29 3 2" xfId="22034"/>
    <cellStyle name="Normal 2 20 2 29 3 2 2" xfId="44179"/>
    <cellStyle name="Normal 2 20 2 29 3 3" xfId="33116"/>
    <cellStyle name="Normal 2 20 2 29 4" xfId="14706"/>
    <cellStyle name="Normal 2 20 2 29 4 2" xfId="36852"/>
    <cellStyle name="Normal 2 20 2 29 5" xfId="25788"/>
    <cellStyle name="Normal 2 20 2 3" xfId="422"/>
    <cellStyle name="Normal 2 20 2 3 2" xfId="3845"/>
    <cellStyle name="Normal 2 20 2 3 2 2" xfId="11182"/>
    <cellStyle name="Normal 2 20 2 3 2 2 2" xfId="22246"/>
    <cellStyle name="Normal 2 20 2 3 2 2 2 2" xfId="44391"/>
    <cellStyle name="Normal 2 20 2 3 2 2 3" xfId="33328"/>
    <cellStyle name="Normal 2 20 2 3 2 3" xfId="14918"/>
    <cellStyle name="Normal 2 20 2 3 2 3 2" xfId="37064"/>
    <cellStyle name="Normal 2 20 2 3 2 4" xfId="26001"/>
    <cellStyle name="Normal 2 20 2 3 3" xfId="4231"/>
    <cellStyle name="Normal 2 20 2 3 3 2" xfId="15295"/>
    <cellStyle name="Normal 2 20 2 3 3 2 2" xfId="37440"/>
    <cellStyle name="Normal 2 20 2 3 3 3" xfId="26377"/>
    <cellStyle name="Normal 2 20 2 3 4" xfId="7834"/>
    <cellStyle name="Normal 2 20 2 3 4 2" xfId="18898"/>
    <cellStyle name="Normal 2 20 2 3 4 2 2" xfId="41043"/>
    <cellStyle name="Normal 2 20 2 3 4 3" xfId="29980"/>
    <cellStyle name="Normal 2 20 2 3 5" xfId="11570"/>
    <cellStyle name="Normal 2 20 2 3 5 2" xfId="33716"/>
    <cellStyle name="Normal 2 20 2 3 6" xfId="22624"/>
    <cellStyle name="Normal 2 20 2 30" xfId="3705"/>
    <cellStyle name="Normal 2 20 2 30 2" xfId="7481"/>
    <cellStyle name="Normal 2 20 2 30 2 2" xfId="18545"/>
    <cellStyle name="Normal 2 20 2 30 2 2 2" xfId="40690"/>
    <cellStyle name="Normal 2 20 2 30 2 3" xfId="29627"/>
    <cellStyle name="Normal 2 20 2 30 3" xfId="11084"/>
    <cellStyle name="Normal 2 20 2 30 3 2" xfId="22148"/>
    <cellStyle name="Normal 2 20 2 30 3 2 2" xfId="44293"/>
    <cellStyle name="Normal 2 20 2 30 3 3" xfId="33230"/>
    <cellStyle name="Normal 2 20 2 30 4" xfId="14820"/>
    <cellStyle name="Normal 2 20 2 30 4 2" xfId="36966"/>
    <cellStyle name="Normal 2 20 2 30 5" xfId="25903"/>
    <cellStyle name="Normal 2 20 2 31" xfId="310"/>
    <cellStyle name="Normal 2 20 2 31 2" xfId="4119"/>
    <cellStyle name="Normal 2 20 2 31 2 2" xfId="15183"/>
    <cellStyle name="Normal 2 20 2 31 2 2 2" xfId="37328"/>
    <cellStyle name="Normal 2 20 2 31 2 3" xfId="26265"/>
    <cellStyle name="Normal 2 20 2 31 3" xfId="7722"/>
    <cellStyle name="Normal 2 20 2 31 3 2" xfId="18786"/>
    <cellStyle name="Normal 2 20 2 31 3 2 2" xfId="40931"/>
    <cellStyle name="Normal 2 20 2 31 3 3" xfId="29868"/>
    <cellStyle name="Normal 2 20 2 31 4" xfId="11458"/>
    <cellStyle name="Normal 2 20 2 31 4 2" xfId="33604"/>
    <cellStyle name="Normal 2 20 2 31 5" xfId="22512"/>
    <cellStyle name="Normal 2 20 2 32" xfId="3999"/>
    <cellStyle name="Normal 2 20 2 32 2" xfId="15063"/>
    <cellStyle name="Normal 2 20 2 32 2 2" xfId="37208"/>
    <cellStyle name="Normal 2 20 2 32 3" xfId="26145"/>
    <cellStyle name="Normal 2 20 2 33" xfId="7602"/>
    <cellStyle name="Normal 2 20 2 33 2" xfId="18666"/>
    <cellStyle name="Normal 2 20 2 33 2 2" xfId="40811"/>
    <cellStyle name="Normal 2 20 2 33 3" xfId="29748"/>
    <cellStyle name="Normal 2 20 2 34" xfId="11338"/>
    <cellStyle name="Normal 2 20 2 34 2" xfId="33484"/>
    <cellStyle name="Normal 2 20 2 35" xfId="189"/>
    <cellStyle name="Normal 2 20 2 36" xfId="22392"/>
    <cellStyle name="Normal 2 20 2 4" xfId="585"/>
    <cellStyle name="Normal 2 20 2 4 2" xfId="4391"/>
    <cellStyle name="Normal 2 20 2 4 2 2" xfId="15455"/>
    <cellStyle name="Normal 2 20 2 4 2 2 2" xfId="37600"/>
    <cellStyle name="Normal 2 20 2 4 2 3" xfId="26537"/>
    <cellStyle name="Normal 2 20 2 4 3" xfId="7994"/>
    <cellStyle name="Normal 2 20 2 4 3 2" xfId="19058"/>
    <cellStyle name="Normal 2 20 2 4 3 2 2" xfId="41203"/>
    <cellStyle name="Normal 2 20 2 4 3 3" xfId="30140"/>
    <cellStyle name="Normal 2 20 2 4 4" xfId="11730"/>
    <cellStyle name="Normal 2 20 2 4 4 2" xfId="33876"/>
    <cellStyle name="Normal 2 20 2 4 5" xfId="22787"/>
    <cellStyle name="Normal 2 20 2 5" xfId="702"/>
    <cellStyle name="Normal 2 20 2 5 2" xfId="4507"/>
    <cellStyle name="Normal 2 20 2 5 2 2" xfId="15571"/>
    <cellStyle name="Normal 2 20 2 5 2 2 2" xfId="37716"/>
    <cellStyle name="Normal 2 20 2 5 2 3" xfId="26653"/>
    <cellStyle name="Normal 2 20 2 5 3" xfId="8110"/>
    <cellStyle name="Normal 2 20 2 5 3 2" xfId="19174"/>
    <cellStyle name="Normal 2 20 2 5 3 2 2" xfId="41319"/>
    <cellStyle name="Normal 2 20 2 5 3 3" xfId="30256"/>
    <cellStyle name="Normal 2 20 2 5 4" xfId="11846"/>
    <cellStyle name="Normal 2 20 2 5 4 2" xfId="33992"/>
    <cellStyle name="Normal 2 20 2 5 5" xfId="22904"/>
    <cellStyle name="Normal 2 20 2 6" xfId="818"/>
    <cellStyle name="Normal 2 20 2 6 2" xfId="4622"/>
    <cellStyle name="Normal 2 20 2 6 2 2" xfId="15686"/>
    <cellStyle name="Normal 2 20 2 6 2 2 2" xfId="37831"/>
    <cellStyle name="Normal 2 20 2 6 2 3" xfId="26768"/>
    <cellStyle name="Normal 2 20 2 6 3" xfId="8225"/>
    <cellStyle name="Normal 2 20 2 6 3 2" xfId="19289"/>
    <cellStyle name="Normal 2 20 2 6 3 2 2" xfId="41434"/>
    <cellStyle name="Normal 2 20 2 6 3 3" xfId="30371"/>
    <cellStyle name="Normal 2 20 2 6 4" xfId="11961"/>
    <cellStyle name="Normal 2 20 2 6 4 2" xfId="34107"/>
    <cellStyle name="Normal 2 20 2 6 5" xfId="23020"/>
    <cellStyle name="Normal 2 20 2 7" xfId="934"/>
    <cellStyle name="Normal 2 20 2 7 2" xfId="4737"/>
    <cellStyle name="Normal 2 20 2 7 2 2" xfId="15801"/>
    <cellStyle name="Normal 2 20 2 7 2 2 2" xfId="37946"/>
    <cellStyle name="Normal 2 20 2 7 2 3" xfId="26883"/>
    <cellStyle name="Normal 2 20 2 7 3" xfId="8340"/>
    <cellStyle name="Normal 2 20 2 7 3 2" xfId="19404"/>
    <cellStyle name="Normal 2 20 2 7 3 2 2" xfId="41549"/>
    <cellStyle name="Normal 2 20 2 7 3 3" xfId="30486"/>
    <cellStyle name="Normal 2 20 2 7 4" xfId="12076"/>
    <cellStyle name="Normal 2 20 2 7 4 2" xfId="34222"/>
    <cellStyle name="Normal 2 20 2 7 5" xfId="23136"/>
    <cellStyle name="Normal 2 20 2 8" xfId="1049"/>
    <cellStyle name="Normal 2 20 2 8 2" xfId="4851"/>
    <cellStyle name="Normal 2 20 2 8 2 2" xfId="15915"/>
    <cellStyle name="Normal 2 20 2 8 2 2 2" xfId="38060"/>
    <cellStyle name="Normal 2 20 2 8 2 3" xfId="26997"/>
    <cellStyle name="Normal 2 20 2 8 3" xfId="8454"/>
    <cellStyle name="Normal 2 20 2 8 3 2" xfId="19518"/>
    <cellStyle name="Normal 2 20 2 8 3 2 2" xfId="41663"/>
    <cellStyle name="Normal 2 20 2 8 3 3" xfId="30600"/>
    <cellStyle name="Normal 2 20 2 8 4" xfId="12190"/>
    <cellStyle name="Normal 2 20 2 8 4 2" xfId="34336"/>
    <cellStyle name="Normal 2 20 2 8 5" xfId="23251"/>
    <cellStyle name="Normal 2 20 2 9" xfId="1164"/>
    <cellStyle name="Normal 2 20 2 9 2" xfId="4965"/>
    <cellStyle name="Normal 2 20 2 9 2 2" xfId="16029"/>
    <cellStyle name="Normal 2 20 2 9 2 2 2" xfId="38174"/>
    <cellStyle name="Normal 2 20 2 9 2 3" xfId="27111"/>
    <cellStyle name="Normal 2 20 2 9 3" xfId="8568"/>
    <cellStyle name="Normal 2 20 2 9 3 2" xfId="19632"/>
    <cellStyle name="Normal 2 20 2 9 3 2 2" xfId="41777"/>
    <cellStyle name="Normal 2 20 2 9 3 3" xfId="30714"/>
    <cellStyle name="Normal 2 20 2 9 4" xfId="12304"/>
    <cellStyle name="Normal 2 20 2 9 4 2" xfId="34450"/>
    <cellStyle name="Normal 2 20 2 9 5" xfId="23366"/>
    <cellStyle name="Normal 2 20 20" xfId="1666"/>
    <cellStyle name="Normal 2 20 20 2" xfId="5460"/>
    <cellStyle name="Normal 2 20 20 2 2" xfId="16524"/>
    <cellStyle name="Normal 2 20 20 2 2 2" xfId="38669"/>
    <cellStyle name="Normal 2 20 20 2 3" xfId="27606"/>
    <cellStyle name="Normal 2 20 20 3" xfId="9063"/>
    <cellStyle name="Normal 2 20 20 3 2" xfId="20127"/>
    <cellStyle name="Normal 2 20 20 3 2 2" xfId="42272"/>
    <cellStyle name="Normal 2 20 20 3 3" xfId="31209"/>
    <cellStyle name="Normal 2 20 20 4" xfId="12799"/>
    <cellStyle name="Normal 2 20 20 4 2" xfId="34945"/>
    <cellStyle name="Normal 2 20 20 5" xfId="23864"/>
    <cellStyle name="Normal 2 20 21" xfId="1657"/>
    <cellStyle name="Normal 2 20 21 2" xfId="5451"/>
    <cellStyle name="Normal 2 20 21 2 2" xfId="16515"/>
    <cellStyle name="Normal 2 20 21 2 2 2" xfId="38660"/>
    <cellStyle name="Normal 2 20 21 2 3" xfId="27597"/>
    <cellStyle name="Normal 2 20 21 3" xfId="9054"/>
    <cellStyle name="Normal 2 20 21 3 2" xfId="20118"/>
    <cellStyle name="Normal 2 20 21 3 2 2" xfId="42263"/>
    <cellStyle name="Normal 2 20 21 3 3" xfId="31200"/>
    <cellStyle name="Normal 2 20 21 4" xfId="12790"/>
    <cellStyle name="Normal 2 20 21 4 2" xfId="34936"/>
    <cellStyle name="Normal 2 20 21 5" xfId="23855"/>
    <cellStyle name="Normal 2 20 22" xfId="2152"/>
    <cellStyle name="Normal 2 20 22 2" xfId="5942"/>
    <cellStyle name="Normal 2 20 22 2 2" xfId="17006"/>
    <cellStyle name="Normal 2 20 22 2 2 2" xfId="39151"/>
    <cellStyle name="Normal 2 20 22 2 3" xfId="28088"/>
    <cellStyle name="Normal 2 20 22 3" xfId="9545"/>
    <cellStyle name="Normal 2 20 22 3 2" xfId="20609"/>
    <cellStyle name="Normal 2 20 22 3 2 2" xfId="42754"/>
    <cellStyle name="Normal 2 20 22 3 3" xfId="31691"/>
    <cellStyle name="Normal 2 20 22 4" xfId="13281"/>
    <cellStyle name="Normal 2 20 22 4 2" xfId="35427"/>
    <cellStyle name="Normal 2 20 22 5" xfId="24350"/>
    <cellStyle name="Normal 2 20 23" xfId="1640"/>
    <cellStyle name="Normal 2 20 23 2" xfId="5434"/>
    <cellStyle name="Normal 2 20 23 2 2" xfId="16498"/>
    <cellStyle name="Normal 2 20 23 2 2 2" xfId="38643"/>
    <cellStyle name="Normal 2 20 23 2 3" xfId="27580"/>
    <cellStyle name="Normal 2 20 23 3" xfId="9037"/>
    <cellStyle name="Normal 2 20 23 3 2" xfId="20101"/>
    <cellStyle name="Normal 2 20 23 3 2 2" xfId="42246"/>
    <cellStyle name="Normal 2 20 23 3 3" xfId="31183"/>
    <cellStyle name="Normal 2 20 23 4" xfId="12773"/>
    <cellStyle name="Normal 2 20 23 4 2" xfId="34919"/>
    <cellStyle name="Normal 2 20 23 5" xfId="23838"/>
    <cellStyle name="Normal 2 20 24" xfId="2389"/>
    <cellStyle name="Normal 2 20 24 2" xfId="6177"/>
    <cellStyle name="Normal 2 20 24 2 2" xfId="17241"/>
    <cellStyle name="Normal 2 20 24 2 2 2" xfId="39386"/>
    <cellStyle name="Normal 2 20 24 2 3" xfId="28323"/>
    <cellStyle name="Normal 2 20 24 3" xfId="9780"/>
    <cellStyle name="Normal 2 20 24 3 2" xfId="20844"/>
    <cellStyle name="Normal 2 20 24 3 2 2" xfId="42989"/>
    <cellStyle name="Normal 2 20 24 3 3" xfId="31926"/>
    <cellStyle name="Normal 2 20 24 4" xfId="13516"/>
    <cellStyle name="Normal 2 20 24 4 2" xfId="35662"/>
    <cellStyle name="Normal 2 20 24 5" xfId="24587"/>
    <cellStyle name="Normal 2 20 25" xfId="2510"/>
    <cellStyle name="Normal 2 20 25 2" xfId="6297"/>
    <cellStyle name="Normal 2 20 25 2 2" xfId="17361"/>
    <cellStyle name="Normal 2 20 25 2 2 2" xfId="39506"/>
    <cellStyle name="Normal 2 20 25 2 3" xfId="28443"/>
    <cellStyle name="Normal 2 20 25 3" xfId="9900"/>
    <cellStyle name="Normal 2 20 25 3 2" xfId="20964"/>
    <cellStyle name="Normal 2 20 25 3 2 2" xfId="43109"/>
    <cellStyle name="Normal 2 20 25 3 3" xfId="32046"/>
    <cellStyle name="Normal 2 20 25 4" xfId="13636"/>
    <cellStyle name="Normal 2 20 25 4 2" xfId="35782"/>
    <cellStyle name="Normal 2 20 25 5" xfId="24708"/>
    <cellStyle name="Normal 2 20 26" xfId="1658"/>
    <cellStyle name="Normal 2 20 26 2" xfId="5452"/>
    <cellStyle name="Normal 2 20 26 2 2" xfId="16516"/>
    <cellStyle name="Normal 2 20 26 2 2 2" xfId="38661"/>
    <cellStyle name="Normal 2 20 26 2 3" xfId="27598"/>
    <cellStyle name="Normal 2 20 26 3" xfId="9055"/>
    <cellStyle name="Normal 2 20 26 3 2" xfId="20119"/>
    <cellStyle name="Normal 2 20 26 3 2 2" xfId="42264"/>
    <cellStyle name="Normal 2 20 26 3 3" xfId="31201"/>
    <cellStyle name="Normal 2 20 26 4" xfId="12791"/>
    <cellStyle name="Normal 2 20 26 4 2" xfId="34937"/>
    <cellStyle name="Normal 2 20 26 5" xfId="23856"/>
    <cellStyle name="Normal 2 20 27" xfId="2394"/>
    <cellStyle name="Normal 2 20 27 2" xfId="6182"/>
    <cellStyle name="Normal 2 20 27 2 2" xfId="17246"/>
    <cellStyle name="Normal 2 20 27 2 2 2" xfId="39391"/>
    <cellStyle name="Normal 2 20 27 2 3" xfId="28328"/>
    <cellStyle name="Normal 2 20 27 3" xfId="9785"/>
    <cellStyle name="Normal 2 20 27 3 2" xfId="20849"/>
    <cellStyle name="Normal 2 20 27 3 2 2" xfId="42994"/>
    <cellStyle name="Normal 2 20 27 3 3" xfId="31931"/>
    <cellStyle name="Normal 2 20 27 4" xfId="13521"/>
    <cellStyle name="Normal 2 20 27 4 2" xfId="35667"/>
    <cellStyle name="Normal 2 20 27 5" xfId="24592"/>
    <cellStyle name="Normal 2 20 28" xfId="2271"/>
    <cellStyle name="Normal 2 20 28 2" xfId="6060"/>
    <cellStyle name="Normal 2 20 28 2 2" xfId="17124"/>
    <cellStyle name="Normal 2 20 28 2 2 2" xfId="39269"/>
    <cellStyle name="Normal 2 20 28 2 3" xfId="28206"/>
    <cellStyle name="Normal 2 20 28 3" xfId="9663"/>
    <cellStyle name="Normal 2 20 28 3 2" xfId="20727"/>
    <cellStyle name="Normal 2 20 28 3 2 2" xfId="42872"/>
    <cellStyle name="Normal 2 20 28 3 3" xfId="31809"/>
    <cellStyle name="Normal 2 20 28 4" xfId="13399"/>
    <cellStyle name="Normal 2 20 28 4 2" xfId="35545"/>
    <cellStyle name="Normal 2 20 28 5" xfId="24469"/>
    <cellStyle name="Normal 2 20 29" xfId="2158"/>
    <cellStyle name="Normal 2 20 29 2" xfId="5948"/>
    <cellStyle name="Normal 2 20 29 2 2" xfId="17012"/>
    <cellStyle name="Normal 2 20 29 2 2 2" xfId="39157"/>
    <cellStyle name="Normal 2 20 29 2 3" xfId="28094"/>
    <cellStyle name="Normal 2 20 29 3" xfId="9551"/>
    <cellStyle name="Normal 2 20 29 3 2" xfId="20615"/>
    <cellStyle name="Normal 2 20 29 3 2 2" xfId="42760"/>
    <cellStyle name="Normal 2 20 29 3 3" xfId="31697"/>
    <cellStyle name="Normal 2 20 29 4" xfId="13287"/>
    <cellStyle name="Normal 2 20 29 4 2" xfId="35433"/>
    <cellStyle name="Normal 2 20 29 5" xfId="24356"/>
    <cellStyle name="Normal 2 20 3" xfId="145"/>
    <cellStyle name="Normal 2 20 3 10" xfId="1286"/>
    <cellStyle name="Normal 2 20 3 10 2" xfId="5086"/>
    <cellStyle name="Normal 2 20 3 10 2 2" xfId="16150"/>
    <cellStyle name="Normal 2 20 3 10 2 2 2" xfId="38295"/>
    <cellStyle name="Normal 2 20 3 10 2 3" xfId="27232"/>
    <cellStyle name="Normal 2 20 3 10 3" xfId="8689"/>
    <cellStyle name="Normal 2 20 3 10 3 2" xfId="19753"/>
    <cellStyle name="Normal 2 20 3 10 3 2 2" xfId="41898"/>
    <cellStyle name="Normal 2 20 3 10 3 3" xfId="30835"/>
    <cellStyle name="Normal 2 20 3 10 4" xfId="12425"/>
    <cellStyle name="Normal 2 20 3 10 4 2" xfId="34571"/>
    <cellStyle name="Normal 2 20 3 10 5" xfId="23488"/>
    <cellStyle name="Normal 2 20 3 11" xfId="1418"/>
    <cellStyle name="Normal 2 20 3 11 2" xfId="5213"/>
    <cellStyle name="Normal 2 20 3 11 2 2" xfId="16277"/>
    <cellStyle name="Normal 2 20 3 11 2 2 2" xfId="38422"/>
    <cellStyle name="Normal 2 20 3 11 2 3" xfId="27359"/>
    <cellStyle name="Normal 2 20 3 11 3" xfId="8816"/>
    <cellStyle name="Normal 2 20 3 11 3 2" xfId="19880"/>
    <cellStyle name="Normal 2 20 3 11 3 2 2" xfId="42025"/>
    <cellStyle name="Normal 2 20 3 11 3 3" xfId="30962"/>
    <cellStyle name="Normal 2 20 3 11 4" xfId="12552"/>
    <cellStyle name="Normal 2 20 3 11 4 2" xfId="34698"/>
    <cellStyle name="Normal 2 20 3 11 5" xfId="23616"/>
    <cellStyle name="Normal 2 20 3 12" xfId="1534"/>
    <cellStyle name="Normal 2 20 3 12 2" xfId="5328"/>
    <cellStyle name="Normal 2 20 3 12 2 2" xfId="16392"/>
    <cellStyle name="Normal 2 20 3 12 2 2 2" xfId="38537"/>
    <cellStyle name="Normal 2 20 3 12 2 3" xfId="27474"/>
    <cellStyle name="Normal 2 20 3 12 3" xfId="8931"/>
    <cellStyle name="Normal 2 20 3 12 3 2" xfId="19995"/>
    <cellStyle name="Normal 2 20 3 12 3 2 2" xfId="42140"/>
    <cellStyle name="Normal 2 20 3 12 3 3" xfId="31077"/>
    <cellStyle name="Normal 2 20 3 12 4" xfId="12667"/>
    <cellStyle name="Normal 2 20 3 12 4 2" xfId="34813"/>
    <cellStyle name="Normal 2 20 3 12 5" xfId="23732"/>
    <cellStyle name="Normal 2 20 3 13" xfId="1708"/>
    <cellStyle name="Normal 2 20 3 13 2" xfId="5501"/>
    <cellStyle name="Normal 2 20 3 13 2 2" xfId="16565"/>
    <cellStyle name="Normal 2 20 3 13 2 2 2" xfId="38710"/>
    <cellStyle name="Normal 2 20 3 13 2 3" xfId="27647"/>
    <cellStyle name="Normal 2 20 3 13 3" xfId="9104"/>
    <cellStyle name="Normal 2 20 3 13 3 2" xfId="20168"/>
    <cellStyle name="Normal 2 20 3 13 3 2 2" xfId="42313"/>
    <cellStyle name="Normal 2 20 3 13 3 3" xfId="31250"/>
    <cellStyle name="Normal 2 20 3 13 4" xfId="12840"/>
    <cellStyle name="Normal 2 20 3 13 4 2" xfId="34986"/>
    <cellStyle name="Normal 2 20 3 13 5" xfId="23906"/>
    <cellStyle name="Normal 2 20 3 14" xfId="1826"/>
    <cellStyle name="Normal 2 20 3 14 2" xfId="5618"/>
    <cellStyle name="Normal 2 20 3 14 2 2" xfId="16682"/>
    <cellStyle name="Normal 2 20 3 14 2 2 2" xfId="38827"/>
    <cellStyle name="Normal 2 20 3 14 2 3" xfId="27764"/>
    <cellStyle name="Normal 2 20 3 14 3" xfId="9221"/>
    <cellStyle name="Normal 2 20 3 14 3 2" xfId="20285"/>
    <cellStyle name="Normal 2 20 3 14 3 2 2" xfId="42430"/>
    <cellStyle name="Normal 2 20 3 14 3 3" xfId="31367"/>
    <cellStyle name="Normal 2 20 3 14 4" xfId="12957"/>
    <cellStyle name="Normal 2 20 3 14 4 2" xfId="35103"/>
    <cellStyle name="Normal 2 20 3 14 5" xfId="24024"/>
    <cellStyle name="Normal 2 20 3 15" xfId="1943"/>
    <cellStyle name="Normal 2 20 3 15 2" xfId="5734"/>
    <cellStyle name="Normal 2 20 3 15 2 2" xfId="16798"/>
    <cellStyle name="Normal 2 20 3 15 2 2 2" xfId="38943"/>
    <cellStyle name="Normal 2 20 3 15 2 3" xfId="27880"/>
    <cellStyle name="Normal 2 20 3 15 3" xfId="9337"/>
    <cellStyle name="Normal 2 20 3 15 3 2" xfId="20401"/>
    <cellStyle name="Normal 2 20 3 15 3 2 2" xfId="42546"/>
    <cellStyle name="Normal 2 20 3 15 3 3" xfId="31483"/>
    <cellStyle name="Normal 2 20 3 15 4" xfId="13073"/>
    <cellStyle name="Normal 2 20 3 15 4 2" xfId="35219"/>
    <cellStyle name="Normal 2 20 3 15 5" xfId="24141"/>
    <cellStyle name="Normal 2 20 3 16" xfId="2062"/>
    <cellStyle name="Normal 2 20 3 16 2" xfId="5852"/>
    <cellStyle name="Normal 2 20 3 16 2 2" xfId="16916"/>
    <cellStyle name="Normal 2 20 3 16 2 2 2" xfId="39061"/>
    <cellStyle name="Normal 2 20 3 16 2 3" xfId="27998"/>
    <cellStyle name="Normal 2 20 3 16 3" xfId="9455"/>
    <cellStyle name="Normal 2 20 3 16 3 2" xfId="20519"/>
    <cellStyle name="Normal 2 20 3 16 3 2 2" xfId="42664"/>
    <cellStyle name="Normal 2 20 3 16 3 3" xfId="31601"/>
    <cellStyle name="Normal 2 20 3 16 4" xfId="13191"/>
    <cellStyle name="Normal 2 20 3 16 4 2" xfId="35337"/>
    <cellStyle name="Normal 2 20 3 16 5" xfId="24260"/>
    <cellStyle name="Normal 2 20 3 17" xfId="2181"/>
    <cellStyle name="Normal 2 20 3 17 2" xfId="5970"/>
    <cellStyle name="Normal 2 20 3 17 2 2" xfId="17034"/>
    <cellStyle name="Normal 2 20 3 17 2 2 2" xfId="39179"/>
    <cellStyle name="Normal 2 20 3 17 2 3" xfId="28116"/>
    <cellStyle name="Normal 2 20 3 17 3" xfId="9573"/>
    <cellStyle name="Normal 2 20 3 17 3 2" xfId="20637"/>
    <cellStyle name="Normal 2 20 3 17 3 2 2" xfId="42782"/>
    <cellStyle name="Normal 2 20 3 17 3 3" xfId="31719"/>
    <cellStyle name="Normal 2 20 3 17 4" xfId="13309"/>
    <cellStyle name="Normal 2 20 3 17 4 2" xfId="35455"/>
    <cellStyle name="Normal 2 20 3 17 5" xfId="24379"/>
    <cellStyle name="Normal 2 20 3 18" xfId="2298"/>
    <cellStyle name="Normal 2 20 3 18 2" xfId="6086"/>
    <cellStyle name="Normal 2 20 3 18 2 2" xfId="17150"/>
    <cellStyle name="Normal 2 20 3 18 2 2 2" xfId="39295"/>
    <cellStyle name="Normal 2 20 3 18 2 3" xfId="28232"/>
    <cellStyle name="Normal 2 20 3 18 3" xfId="9689"/>
    <cellStyle name="Normal 2 20 3 18 3 2" xfId="20753"/>
    <cellStyle name="Normal 2 20 3 18 3 2 2" xfId="42898"/>
    <cellStyle name="Normal 2 20 3 18 3 3" xfId="31835"/>
    <cellStyle name="Normal 2 20 3 18 4" xfId="13425"/>
    <cellStyle name="Normal 2 20 3 18 4 2" xfId="35571"/>
    <cellStyle name="Normal 2 20 3 18 5" xfId="24496"/>
    <cellStyle name="Normal 2 20 3 19" xfId="2416"/>
    <cellStyle name="Normal 2 20 3 19 2" xfId="6203"/>
    <cellStyle name="Normal 2 20 3 19 2 2" xfId="17267"/>
    <cellStyle name="Normal 2 20 3 19 2 2 2" xfId="39412"/>
    <cellStyle name="Normal 2 20 3 19 2 3" xfId="28349"/>
    <cellStyle name="Normal 2 20 3 19 3" xfId="9806"/>
    <cellStyle name="Normal 2 20 3 19 3 2" xfId="20870"/>
    <cellStyle name="Normal 2 20 3 19 3 2 2" xfId="43015"/>
    <cellStyle name="Normal 2 20 3 19 3 3" xfId="31952"/>
    <cellStyle name="Normal 2 20 3 19 4" xfId="13542"/>
    <cellStyle name="Normal 2 20 3 19 4 2" xfId="35688"/>
    <cellStyle name="Normal 2 20 3 19 5" xfId="24614"/>
    <cellStyle name="Normal 2 20 3 2" xfId="229"/>
    <cellStyle name="Normal 2 20 3 2 10" xfId="1451"/>
    <cellStyle name="Normal 2 20 3 2 10 2" xfId="5246"/>
    <cellStyle name="Normal 2 20 3 2 10 2 2" xfId="16310"/>
    <cellStyle name="Normal 2 20 3 2 10 2 2 2" xfId="38455"/>
    <cellStyle name="Normal 2 20 3 2 10 2 3" xfId="27392"/>
    <cellStyle name="Normal 2 20 3 2 10 3" xfId="8849"/>
    <cellStyle name="Normal 2 20 3 2 10 3 2" xfId="19913"/>
    <cellStyle name="Normal 2 20 3 2 10 3 2 2" xfId="42058"/>
    <cellStyle name="Normal 2 20 3 2 10 3 3" xfId="30995"/>
    <cellStyle name="Normal 2 20 3 2 10 4" xfId="12585"/>
    <cellStyle name="Normal 2 20 3 2 10 4 2" xfId="34731"/>
    <cellStyle name="Normal 2 20 3 2 10 5" xfId="23649"/>
    <cellStyle name="Normal 2 20 3 2 11" xfId="1567"/>
    <cellStyle name="Normal 2 20 3 2 11 2" xfId="5361"/>
    <cellStyle name="Normal 2 20 3 2 11 2 2" xfId="16425"/>
    <cellStyle name="Normal 2 20 3 2 11 2 2 2" xfId="38570"/>
    <cellStyle name="Normal 2 20 3 2 11 2 3" xfId="27507"/>
    <cellStyle name="Normal 2 20 3 2 11 3" xfId="8964"/>
    <cellStyle name="Normal 2 20 3 2 11 3 2" xfId="20028"/>
    <cellStyle name="Normal 2 20 3 2 11 3 2 2" xfId="42173"/>
    <cellStyle name="Normal 2 20 3 2 11 3 3" xfId="31110"/>
    <cellStyle name="Normal 2 20 3 2 11 4" xfId="12700"/>
    <cellStyle name="Normal 2 20 3 2 11 4 2" xfId="34846"/>
    <cellStyle name="Normal 2 20 3 2 11 5" xfId="23765"/>
    <cellStyle name="Normal 2 20 3 2 12" xfId="1741"/>
    <cellStyle name="Normal 2 20 3 2 12 2" xfId="5534"/>
    <cellStyle name="Normal 2 20 3 2 12 2 2" xfId="16598"/>
    <cellStyle name="Normal 2 20 3 2 12 2 2 2" xfId="38743"/>
    <cellStyle name="Normal 2 20 3 2 12 2 3" xfId="27680"/>
    <cellStyle name="Normal 2 20 3 2 12 3" xfId="9137"/>
    <cellStyle name="Normal 2 20 3 2 12 3 2" xfId="20201"/>
    <cellStyle name="Normal 2 20 3 2 12 3 2 2" xfId="42346"/>
    <cellStyle name="Normal 2 20 3 2 12 3 3" xfId="31283"/>
    <cellStyle name="Normal 2 20 3 2 12 4" xfId="12873"/>
    <cellStyle name="Normal 2 20 3 2 12 4 2" xfId="35019"/>
    <cellStyle name="Normal 2 20 3 2 12 5" xfId="23939"/>
    <cellStyle name="Normal 2 20 3 2 13" xfId="1859"/>
    <cellStyle name="Normal 2 20 3 2 13 2" xfId="5651"/>
    <cellStyle name="Normal 2 20 3 2 13 2 2" xfId="16715"/>
    <cellStyle name="Normal 2 20 3 2 13 2 2 2" xfId="38860"/>
    <cellStyle name="Normal 2 20 3 2 13 2 3" xfId="27797"/>
    <cellStyle name="Normal 2 20 3 2 13 3" xfId="9254"/>
    <cellStyle name="Normal 2 20 3 2 13 3 2" xfId="20318"/>
    <cellStyle name="Normal 2 20 3 2 13 3 2 2" xfId="42463"/>
    <cellStyle name="Normal 2 20 3 2 13 3 3" xfId="31400"/>
    <cellStyle name="Normal 2 20 3 2 13 4" xfId="12990"/>
    <cellStyle name="Normal 2 20 3 2 13 4 2" xfId="35136"/>
    <cellStyle name="Normal 2 20 3 2 13 5" xfId="24057"/>
    <cellStyle name="Normal 2 20 3 2 14" xfId="1976"/>
    <cellStyle name="Normal 2 20 3 2 14 2" xfId="5767"/>
    <cellStyle name="Normal 2 20 3 2 14 2 2" xfId="16831"/>
    <cellStyle name="Normal 2 20 3 2 14 2 2 2" xfId="38976"/>
    <cellStyle name="Normal 2 20 3 2 14 2 3" xfId="27913"/>
    <cellStyle name="Normal 2 20 3 2 14 3" xfId="9370"/>
    <cellStyle name="Normal 2 20 3 2 14 3 2" xfId="20434"/>
    <cellStyle name="Normal 2 20 3 2 14 3 2 2" xfId="42579"/>
    <cellStyle name="Normal 2 20 3 2 14 3 3" xfId="31516"/>
    <cellStyle name="Normal 2 20 3 2 14 4" xfId="13106"/>
    <cellStyle name="Normal 2 20 3 2 14 4 2" xfId="35252"/>
    <cellStyle name="Normal 2 20 3 2 14 5" xfId="24174"/>
    <cellStyle name="Normal 2 20 3 2 15" xfId="2095"/>
    <cellStyle name="Normal 2 20 3 2 15 2" xfId="5885"/>
    <cellStyle name="Normal 2 20 3 2 15 2 2" xfId="16949"/>
    <cellStyle name="Normal 2 20 3 2 15 2 2 2" xfId="39094"/>
    <cellStyle name="Normal 2 20 3 2 15 2 3" xfId="28031"/>
    <cellStyle name="Normal 2 20 3 2 15 3" xfId="9488"/>
    <cellStyle name="Normal 2 20 3 2 15 3 2" xfId="20552"/>
    <cellStyle name="Normal 2 20 3 2 15 3 2 2" xfId="42697"/>
    <cellStyle name="Normal 2 20 3 2 15 3 3" xfId="31634"/>
    <cellStyle name="Normal 2 20 3 2 15 4" xfId="13224"/>
    <cellStyle name="Normal 2 20 3 2 15 4 2" xfId="35370"/>
    <cellStyle name="Normal 2 20 3 2 15 5" xfId="24293"/>
    <cellStyle name="Normal 2 20 3 2 16" xfId="2214"/>
    <cellStyle name="Normal 2 20 3 2 16 2" xfId="6003"/>
    <cellStyle name="Normal 2 20 3 2 16 2 2" xfId="17067"/>
    <cellStyle name="Normal 2 20 3 2 16 2 2 2" xfId="39212"/>
    <cellStyle name="Normal 2 20 3 2 16 2 3" xfId="28149"/>
    <cellStyle name="Normal 2 20 3 2 16 3" xfId="9606"/>
    <cellStyle name="Normal 2 20 3 2 16 3 2" xfId="20670"/>
    <cellStyle name="Normal 2 20 3 2 16 3 2 2" xfId="42815"/>
    <cellStyle name="Normal 2 20 3 2 16 3 3" xfId="31752"/>
    <cellStyle name="Normal 2 20 3 2 16 4" xfId="13342"/>
    <cellStyle name="Normal 2 20 3 2 16 4 2" xfId="35488"/>
    <cellStyle name="Normal 2 20 3 2 16 5" xfId="24412"/>
    <cellStyle name="Normal 2 20 3 2 17" xfId="2331"/>
    <cellStyle name="Normal 2 20 3 2 17 2" xfId="6119"/>
    <cellStyle name="Normal 2 20 3 2 17 2 2" xfId="17183"/>
    <cellStyle name="Normal 2 20 3 2 17 2 2 2" xfId="39328"/>
    <cellStyle name="Normal 2 20 3 2 17 2 3" xfId="28265"/>
    <cellStyle name="Normal 2 20 3 2 17 3" xfId="9722"/>
    <cellStyle name="Normal 2 20 3 2 17 3 2" xfId="20786"/>
    <cellStyle name="Normal 2 20 3 2 17 3 2 2" xfId="42931"/>
    <cellStyle name="Normal 2 20 3 2 17 3 3" xfId="31868"/>
    <cellStyle name="Normal 2 20 3 2 17 4" xfId="13458"/>
    <cellStyle name="Normal 2 20 3 2 17 4 2" xfId="35604"/>
    <cellStyle name="Normal 2 20 3 2 17 5" xfId="24529"/>
    <cellStyle name="Normal 2 20 3 2 18" xfId="2449"/>
    <cellStyle name="Normal 2 20 3 2 18 2" xfId="6236"/>
    <cellStyle name="Normal 2 20 3 2 18 2 2" xfId="17300"/>
    <cellStyle name="Normal 2 20 3 2 18 2 2 2" xfId="39445"/>
    <cellStyle name="Normal 2 20 3 2 18 2 3" xfId="28382"/>
    <cellStyle name="Normal 2 20 3 2 18 3" xfId="9839"/>
    <cellStyle name="Normal 2 20 3 2 18 3 2" xfId="20903"/>
    <cellStyle name="Normal 2 20 3 2 18 3 2 2" xfId="43048"/>
    <cellStyle name="Normal 2 20 3 2 18 3 3" xfId="31985"/>
    <cellStyle name="Normal 2 20 3 2 18 4" xfId="13575"/>
    <cellStyle name="Normal 2 20 3 2 18 4 2" xfId="35721"/>
    <cellStyle name="Normal 2 20 3 2 18 5" xfId="24647"/>
    <cellStyle name="Normal 2 20 3 2 19" xfId="2569"/>
    <cellStyle name="Normal 2 20 3 2 19 2" xfId="6355"/>
    <cellStyle name="Normal 2 20 3 2 19 2 2" xfId="17419"/>
    <cellStyle name="Normal 2 20 3 2 19 2 2 2" xfId="39564"/>
    <cellStyle name="Normal 2 20 3 2 19 2 3" xfId="28501"/>
    <cellStyle name="Normal 2 20 3 2 19 3" xfId="9958"/>
    <cellStyle name="Normal 2 20 3 2 19 3 2" xfId="21022"/>
    <cellStyle name="Normal 2 20 3 2 19 3 2 2" xfId="43167"/>
    <cellStyle name="Normal 2 20 3 2 19 3 3" xfId="32104"/>
    <cellStyle name="Normal 2 20 3 2 19 4" xfId="13694"/>
    <cellStyle name="Normal 2 20 3 2 19 4 2" xfId="35840"/>
    <cellStyle name="Normal 2 20 3 2 19 5" xfId="24767"/>
    <cellStyle name="Normal 2 20 3 2 2" xfId="499"/>
    <cellStyle name="Normal 2 20 3 2 2 2" xfId="3846"/>
    <cellStyle name="Normal 2 20 3 2 2 2 2" xfId="11183"/>
    <cellStyle name="Normal 2 20 3 2 2 2 2 2" xfId="22247"/>
    <cellStyle name="Normal 2 20 3 2 2 2 2 2 2" xfId="44392"/>
    <cellStyle name="Normal 2 20 3 2 2 2 2 3" xfId="33329"/>
    <cellStyle name="Normal 2 20 3 2 2 2 3" xfId="14919"/>
    <cellStyle name="Normal 2 20 3 2 2 2 3 2" xfId="37065"/>
    <cellStyle name="Normal 2 20 3 2 2 2 4" xfId="26002"/>
    <cellStyle name="Normal 2 20 3 2 2 3" xfId="4306"/>
    <cellStyle name="Normal 2 20 3 2 2 3 2" xfId="15370"/>
    <cellStyle name="Normal 2 20 3 2 2 3 2 2" xfId="37515"/>
    <cellStyle name="Normal 2 20 3 2 2 3 3" xfId="26452"/>
    <cellStyle name="Normal 2 20 3 2 2 4" xfId="7909"/>
    <cellStyle name="Normal 2 20 3 2 2 4 2" xfId="18973"/>
    <cellStyle name="Normal 2 20 3 2 2 4 2 2" xfId="41118"/>
    <cellStyle name="Normal 2 20 3 2 2 4 3" xfId="30055"/>
    <cellStyle name="Normal 2 20 3 2 2 5" xfId="11645"/>
    <cellStyle name="Normal 2 20 3 2 2 5 2" xfId="33791"/>
    <cellStyle name="Normal 2 20 3 2 2 6" xfId="22701"/>
    <cellStyle name="Normal 2 20 3 2 20" xfId="2684"/>
    <cellStyle name="Normal 2 20 3 2 20 2" xfId="6469"/>
    <cellStyle name="Normal 2 20 3 2 20 2 2" xfId="17533"/>
    <cellStyle name="Normal 2 20 3 2 20 2 2 2" xfId="39678"/>
    <cellStyle name="Normal 2 20 3 2 20 2 3" xfId="28615"/>
    <cellStyle name="Normal 2 20 3 2 20 3" xfId="10072"/>
    <cellStyle name="Normal 2 20 3 2 20 3 2" xfId="21136"/>
    <cellStyle name="Normal 2 20 3 2 20 3 2 2" xfId="43281"/>
    <cellStyle name="Normal 2 20 3 2 20 3 3" xfId="32218"/>
    <cellStyle name="Normal 2 20 3 2 20 4" xfId="13808"/>
    <cellStyle name="Normal 2 20 3 2 20 4 2" xfId="35954"/>
    <cellStyle name="Normal 2 20 3 2 20 5" xfId="24882"/>
    <cellStyle name="Normal 2 20 3 2 21" xfId="2799"/>
    <cellStyle name="Normal 2 20 3 2 21 2" xfId="6583"/>
    <cellStyle name="Normal 2 20 3 2 21 2 2" xfId="17647"/>
    <cellStyle name="Normal 2 20 3 2 21 2 2 2" xfId="39792"/>
    <cellStyle name="Normal 2 20 3 2 21 2 3" xfId="28729"/>
    <cellStyle name="Normal 2 20 3 2 21 3" xfId="10186"/>
    <cellStyle name="Normal 2 20 3 2 21 3 2" xfId="21250"/>
    <cellStyle name="Normal 2 20 3 2 21 3 2 2" xfId="43395"/>
    <cellStyle name="Normal 2 20 3 2 21 3 3" xfId="32332"/>
    <cellStyle name="Normal 2 20 3 2 21 4" xfId="13922"/>
    <cellStyle name="Normal 2 20 3 2 21 4 2" xfId="36068"/>
    <cellStyle name="Normal 2 20 3 2 21 5" xfId="24997"/>
    <cellStyle name="Normal 2 20 3 2 22" xfId="2914"/>
    <cellStyle name="Normal 2 20 3 2 22 2" xfId="6697"/>
    <cellStyle name="Normal 2 20 3 2 22 2 2" xfId="17761"/>
    <cellStyle name="Normal 2 20 3 2 22 2 2 2" xfId="39906"/>
    <cellStyle name="Normal 2 20 3 2 22 2 3" xfId="28843"/>
    <cellStyle name="Normal 2 20 3 2 22 3" xfId="10300"/>
    <cellStyle name="Normal 2 20 3 2 22 3 2" xfId="21364"/>
    <cellStyle name="Normal 2 20 3 2 22 3 2 2" xfId="43509"/>
    <cellStyle name="Normal 2 20 3 2 22 3 3" xfId="32446"/>
    <cellStyle name="Normal 2 20 3 2 22 4" xfId="14036"/>
    <cellStyle name="Normal 2 20 3 2 22 4 2" xfId="36182"/>
    <cellStyle name="Normal 2 20 3 2 22 5" xfId="25112"/>
    <cellStyle name="Normal 2 20 3 2 23" xfId="3029"/>
    <cellStyle name="Normal 2 20 3 2 23 2" xfId="6811"/>
    <cellStyle name="Normal 2 20 3 2 23 2 2" xfId="17875"/>
    <cellStyle name="Normal 2 20 3 2 23 2 2 2" xfId="40020"/>
    <cellStyle name="Normal 2 20 3 2 23 2 3" xfId="28957"/>
    <cellStyle name="Normal 2 20 3 2 23 3" xfId="10414"/>
    <cellStyle name="Normal 2 20 3 2 23 3 2" xfId="21478"/>
    <cellStyle name="Normal 2 20 3 2 23 3 2 2" xfId="43623"/>
    <cellStyle name="Normal 2 20 3 2 23 3 3" xfId="32560"/>
    <cellStyle name="Normal 2 20 3 2 23 4" xfId="14150"/>
    <cellStyle name="Normal 2 20 3 2 23 4 2" xfId="36296"/>
    <cellStyle name="Normal 2 20 3 2 23 5" xfId="25227"/>
    <cellStyle name="Normal 2 20 3 2 24" xfId="3144"/>
    <cellStyle name="Normal 2 20 3 2 24 2" xfId="6925"/>
    <cellStyle name="Normal 2 20 3 2 24 2 2" xfId="17989"/>
    <cellStyle name="Normal 2 20 3 2 24 2 2 2" xfId="40134"/>
    <cellStyle name="Normal 2 20 3 2 24 2 3" xfId="29071"/>
    <cellStyle name="Normal 2 20 3 2 24 3" xfId="10528"/>
    <cellStyle name="Normal 2 20 3 2 24 3 2" xfId="21592"/>
    <cellStyle name="Normal 2 20 3 2 24 3 2 2" xfId="43737"/>
    <cellStyle name="Normal 2 20 3 2 24 3 3" xfId="32674"/>
    <cellStyle name="Normal 2 20 3 2 24 4" xfId="14264"/>
    <cellStyle name="Normal 2 20 3 2 24 4 2" xfId="36410"/>
    <cellStyle name="Normal 2 20 3 2 24 5" xfId="25342"/>
    <cellStyle name="Normal 2 20 3 2 25" xfId="3262"/>
    <cellStyle name="Normal 2 20 3 2 25 2" xfId="7042"/>
    <cellStyle name="Normal 2 20 3 2 25 2 2" xfId="18106"/>
    <cellStyle name="Normal 2 20 3 2 25 2 2 2" xfId="40251"/>
    <cellStyle name="Normal 2 20 3 2 25 2 3" xfId="29188"/>
    <cellStyle name="Normal 2 20 3 2 25 3" xfId="10645"/>
    <cellStyle name="Normal 2 20 3 2 25 3 2" xfId="21709"/>
    <cellStyle name="Normal 2 20 3 2 25 3 2 2" xfId="43854"/>
    <cellStyle name="Normal 2 20 3 2 25 3 3" xfId="32791"/>
    <cellStyle name="Normal 2 20 3 2 25 4" xfId="14381"/>
    <cellStyle name="Normal 2 20 3 2 25 4 2" xfId="36527"/>
    <cellStyle name="Normal 2 20 3 2 25 5" xfId="25460"/>
    <cellStyle name="Normal 2 20 3 2 26" xfId="3382"/>
    <cellStyle name="Normal 2 20 3 2 26 2" xfId="7161"/>
    <cellStyle name="Normal 2 20 3 2 26 2 2" xfId="18225"/>
    <cellStyle name="Normal 2 20 3 2 26 2 2 2" xfId="40370"/>
    <cellStyle name="Normal 2 20 3 2 26 2 3" xfId="29307"/>
    <cellStyle name="Normal 2 20 3 2 26 3" xfId="10764"/>
    <cellStyle name="Normal 2 20 3 2 26 3 2" xfId="21828"/>
    <cellStyle name="Normal 2 20 3 2 26 3 2 2" xfId="43973"/>
    <cellStyle name="Normal 2 20 3 2 26 3 3" xfId="32910"/>
    <cellStyle name="Normal 2 20 3 2 26 4" xfId="14500"/>
    <cellStyle name="Normal 2 20 3 2 26 4 2" xfId="36646"/>
    <cellStyle name="Normal 2 20 3 2 26 5" xfId="25580"/>
    <cellStyle name="Normal 2 20 3 2 27" xfId="3514"/>
    <cellStyle name="Normal 2 20 3 2 27 2" xfId="7292"/>
    <cellStyle name="Normal 2 20 3 2 27 2 2" xfId="18356"/>
    <cellStyle name="Normal 2 20 3 2 27 2 2 2" xfId="40501"/>
    <cellStyle name="Normal 2 20 3 2 27 2 3" xfId="29438"/>
    <cellStyle name="Normal 2 20 3 2 27 3" xfId="10895"/>
    <cellStyle name="Normal 2 20 3 2 27 3 2" xfId="21959"/>
    <cellStyle name="Normal 2 20 3 2 27 3 2 2" xfId="44104"/>
    <cellStyle name="Normal 2 20 3 2 27 3 3" xfId="33041"/>
    <cellStyle name="Normal 2 20 3 2 27 4" xfId="14631"/>
    <cellStyle name="Normal 2 20 3 2 27 4 2" xfId="36777"/>
    <cellStyle name="Normal 2 20 3 2 27 5" xfId="25712"/>
    <cellStyle name="Normal 2 20 3 2 28" xfId="3630"/>
    <cellStyle name="Normal 2 20 3 2 28 2" xfId="7407"/>
    <cellStyle name="Normal 2 20 3 2 28 2 2" xfId="18471"/>
    <cellStyle name="Normal 2 20 3 2 28 2 2 2" xfId="40616"/>
    <cellStyle name="Normal 2 20 3 2 28 2 3" xfId="29553"/>
    <cellStyle name="Normal 2 20 3 2 28 3" xfId="11010"/>
    <cellStyle name="Normal 2 20 3 2 28 3 2" xfId="22074"/>
    <cellStyle name="Normal 2 20 3 2 28 3 2 2" xfId="44219"/>
    <cellStyle name="Normal 2 20 3 2 28 3 3" xfId="33156"/>
    <cellStyle name="Normal 2 20 3 2 28 4" xfId="14746"/>
    <cellStyle name="Normal 2 20 3 2 28 4 2" xfId="36892"/>
    <cellStyle name="Normal 2 20 3 2 28 5" xfId="25828"/>
    <cellStyle name="Normal 2 20 3 2 29" xfId="3745"/>
    <cellStyle name="Normal 2 20 3 2 29 2" xfId="7521"/>
    <cellStyle name="Normal 2 20 3 2 29 2 2" xfId="18585"/>
    <cellStyle name="Normal 2 20 3 2 29 2 2 2" xfId="40730"/>
    <cellStyle name="Normal 2 20 3 2 29 2 3" xfId="29667"/>
    <cellStyle name="Normal 2 20 3 2 29 3" xfId="11124"/>
    <cellStyle name="Normal 2 20 3 2 29 3 2" xfId="22188"/>
    <cellStyle name="Normal 2 20 3 2 29 3 2 2" xfId="44333"/>
    <cellStyle name="Normal 2 20 3 2 29 3 3" xfId="33270"/>
    <cellStyle name="Normal 2 20 3 2 29 4" xfId="14860"/>
    <cellStyle name="Normal 2 20 3 2 29 4 2" xfId="37006"/>
    <cellStyle name="Normal 2 20 3 2 29 5" xfId="25943"/>
    <cellStyle name="Normal 2 20 3 2 3" xfId="625"/>
    <cellStyle name="Normal 2 20 3 2 3 2" xfId="4431"/>
    <cellStyle name="Normal 2 20 3 2 3 2 2" xfId="15495"/>
    <cellStyle name="Normal 2 20 3 2 3 2 2 2" xfId="37640"/>
    <cellStyle name="Normal 2 20 3 2 3 2 3" xfId="26577"/>
    <cellStyle name="Normal 2 20 3 2 3 3" xfId="8034"/>
    <cellStyle name="Normal 2 20 3 2 3 3 2" xfId="19098"/>
    <cellStyle name="Normal 2 20 3 2 3 3 2 2" xfId="41243"/>
    <cellStyle name="Normal 2 20 3 2 3 3 3" xfId="30180"/>
    <cellStyle name="Normal 2 20 3 2 3 4" xfId="11770"/>
    <cellStyle name="Normal 2 20 3 2 3 4 2" xfId="33916"/>
    <cellStyle name="Normal 2 20 3 2 3 5" xfId="22827"/>
    <cellStyle name="Normal 2 20 3 2 30" xfId="350"/>
    <cellStyle name="Normal 2 20 3 2 30 2" xfId="4159"/>
    <cellStyle name="Normal 2 20 3 2 30 2 2" xfId="15223"/>
    <cellStyle name="Normal 2 20 3 2 30 2 2 2" xfId="37368"/>
    <cellStyle name="Normal 2 20 3 2 30 2 3" xfId="26305"/>
    <cellStyle name="Normal 2 20 3 2 30 3" xfId="7762"/>
    <cellStyle name="Normal 2 20 3 2 30 3 2" xfId="18826"/>
    <cellStyle name="Normal 2 20 3 2 30 3 2 2" xfId="40971"/>
    <cellStyle name="Normal 2 20 3 2 30 3 3" xfId="29908"/>
    <cellStyle name="Normal 2 20 3 2 30 4" xfId="11498"/>
    <cellStyle name="Normal 2 20 3 2 30 4 2" xfId="33644"/>
    <cellStyle name="Normal 2 20 3 2 30 5" xfId="22552"/>
    <cellStyle name="Normal 2 20 3 2 31" xfId="4039"/>
    <cellStyle name="Normal 2 20 3 2 31 2" xfId="15103"/>
    <cellStyle name="Normal 2 20 3 2 31 2 2" xfId="37248"/>
    <cellStyle name="Normal 2 20 3 2 31 3" xfId="26185"/>
    <cellStyle name="Normal 2 20 3 2 32" xfId="7642"/>
    <cellStyle name="Normal 2 20 3 2 32 2" xfId="18706"/>
    <cellStyle name="Normal 2 20 3 2 32 2 2" xfId="40851"/>
    <cellStyle name="Normal 2 20 3 2 32 3" xfId="29788"/>
    <cellStyle name="Normal 2 20 3 2 33" xfId="11378"/>
    <cellStyle name="Normal 2 20 3 2 33 2" xfId="33524"/>
    <cellStyle name="Normal 2 20 3 2 34" xfId="22432"/>
    <cellStyle name="Normal 2 20 3 2 4" xfId="742"/>
    <cellStyle name="Normal 2 20 3 2 4 2" xfId="4547"/>
    <cellStyle name="Normal 2 20 3 2 4 2 2" xfId="15611"/>
    <cellStyle name="Normal 2 20 3 2 4 2 2 2" xfId="37756"/>
    <cellStyle name="Normal 2 20 3 2 4 2 3" xfId="26693"/>
    <cellStyle name="Normal 2 20 3 2 4 3" xfId="8150"/>
    <cellStyle name="Normal 2 20 3 2 4 3 2" xfId="19214"/>
    <cellStyle name="Normal 2 20 3 2 4 3 2 2" xfId="41359"/>
    <cellStyle name="Normal 2 20 3 2 4 3 3" xfId="30296"/>
    <cellStyle name="Normal 2 20 3 2 4 4" xfId="11886"/>
    <cellStyle name="Normal 2 20 3 2 4 4 2" xfId="34032"/>
    <cellStyle name="Normal 2 20 3 2 4 5" xfId="22944"/>
    <cellStyle name="Normal 2 20 3 2 5" xfId="858"/>
    <cellStyle name="Normal 2 20 3 2 5 2" xfId="4662"/>
    <cellStyle name="Normal 2 20 3 2 5 2 2" xfId="15726"/>
    <cellStyle name="Normal 2 20 3 2 5 2 2 2" xfId="37871"/>
    <cellStyle name="Normal 2 20 3 2 5 2 3" xfId="26808"/>
    <cellStyle name="Normal 2 20 3 2 5 3" xfId="8265"/>
    <cellStyle name="Normal 2 20 3 2 5 3 2" xfId="19329"/>
    <cellStyle name="Normal 2 20 3 2 5 3 2 2" xfId="41474"/>
    <cellStyle name="Normal 2 20 3 2 5 3 3" xfId="30411"/>
    <cellStyle name="Normal 2 20 3 2 5 4" xfId="12001"/>
    <cellStyle name="Normal 2 20 3 2 5 4 2" xfId="34147"/>
    <cellStyle name="Normal 2 20 3 2 5 5" xfId="23060"/>
    <cellStyle name="Normal 2 20 3 2 6" xfId="974"/>
    <cellStyle name="Normal 2 20 3 2 6 2" xfId="4777"/>
    <cellStyle name="Normal 2 20 3 2 6 2 2" xfId="15841"/>
    <cellStyle name="Normal 2 20 3 2 6 2 2 2" xfId="37986"/>
    <cellStyle name="Normal 2 20 3 2 6 2 3" xfId="26923"/>
    <cellStyle name="Normal 2 20 3 2 6 3" xfId="8380"/>
    <cellStyle name="Normal 2 20 3 2 6 3 2" xfId="19444"/>
    <cellStyle name="Normal 2 20 3 2 6 3 2 2" xfId="41589"/>
    <cellStyle name="Normal 2 20 3 2 6 3 3" xfId="30526"/>
    <cellStyle name="Normal 2 20 3 2 6 4" xfId="12116"/>
    <cellStyle name="Normal 2 20 3 2 6 4 2" xfId="34262"/>
    <cellStyle name="Normal 2 20 3 2 6 5" xfId="23176"/>
    <cellStyle name="Normal 2 20 3 2 7" xfId="1089"/>
    <cellStyle name="Normal 2 20 3 2 7 2" xfId="4891"/>
    <cellStyle name="Normal 2 20 3 2 7 2 2" xfId="15955"/>
    <cellStyle name="Normal 2 20 3 2 7 2 2 2" xfId="38100"/>
    <cellStyle name="Normal 2 20 3 2 7 2 3" xfId="27037"/>
    <cellStyle name="Normal 2 20 3 2 7 3" xfId="8494"/>
    <cellStyle name="Normal 2 20 3 2 7 3 2" xfId="19558"/>
    <cellStyle name="Normal 2 20 3 2 7 3 2 2" xfId="41703"/>
    <cellStyle name="Normal 2 20 3 2 7 3 3" xfId="30640"/>
    <cellStyle name="Normal 2 20 3 2 7 4" xfId="12230"/>
    <cellStyle name="Normal 2 20 3 2 7 4 2" xfId="34376"/>
    <cellStyle name="Normal 2 20 3 2 7 5" xfId="23291"/>
    <cellStyle name="Normal 2 20 3 2 8" xfId="1204"/>
    <cellStyle name="Normal 2 20 3 2 8 2" xfId="5005"/>
    <cellStyle name="Normal 2 20 3 2 8 2 2" xfId="16069"/>
    <cellStyle name="Normal 2 20 3 2 8 2 2 2" xfId="38214"/>
    <cellStyle name="Normal 2 20 3 2 8 2 3" xfId="27151"/>
    <cellStyle name="Normal 2 20 3 2 8 3" xfId="8608"/>
    <cellStyle name="Normal 2 20 3 2 8 3 2" xfId="19672"/>
    <cellStyle name="Normal 2 20 3 2 8 3 2 2" xfId="41817"/>
    <cellStyle name="Normal 2 20 3 2 8 3 3" xfId="30754"/>
    <cellStyle name="Normal 2 20 3 2 8 4" xfId="12344"/>
    <cellStyle name="Normal 2 20 3 2 8 4 2" xfId="34490"/>
    <cellStyle name="Normal 2 20 3 2 8 5" xfId="23406"/>
    <cellStyle name="Normal 2 20 3 2 9" xfId="1319"/>
    <cellStyle name="Normal 2 20 3 2 9 2" xfId="5119"/>
    <cellStyle name="Normal 2 20 3 2 9 2 2" xfId="16183"/>
    <cellStyle name="Normal 2 20 3 2 9 2 2 2" xfId="38328"/>
    <cellStyle name="Normal 2 20 3 2 9 2 3" xfId="27265"/>
    <cellStyle name="Normal 2 20 3 2 9 3" xfId="8722"/>
    <cellStyle name="Normal 2 20 3 2 9 3 2" xfId="19786"/>
    <cellStyle name="Normal 2 20 3 2 9 3 2 2" xfId="41931"/>
    <cellStyle name="Normal 2 20 3 2 9 3 3" xfId="30868"/>
    <cellStyle name="Normal 2 20 3 2 9 4" xfId="12458"/>
    <cellStyle name="Normal 2 20 3 2 9 4 2" xfId="34604"/>
    <cellStyle name="Normal 2 20 3 2 9 5" xfId="23521"/>
    <cellStyle name="Normal 2 20 3 20" xfId="2536"/>
    <cellStyle name="Normal 2 20 3 20 2" xfId="6322"/>
    <cellStyle name="Normal 2 20 3 20 2 2" xfId="17386"/>
    <cellStyle name="Normal 2 20 3 20 2 2 2" xfId="39531"/>
    <cellStyle name="Normal 2 20 3 20 2 3" xfId="28468"/>
    <cellStyle name="Normal 2 20 3 20 3" xfId="9925"/>
    <cellStyle name="Normal 2 20 3 20 3 2" xfId="20989"/>
    <cellStyle name="Normal 2 20 3 20 3 2 2" xfId="43134"/>
    <cellStyle name="Normal 2 20 3 20 3 3" xfId="32071"/>
    <cellStyle name="Normal 2 20 3 20 4" xfId="13661"/>
    <cellStyle name="Normal 2 20 3 20 4 2" xfId="35807"/>
    <cellStyle name="Normal 2 20 3 20 5" xfId="24734"/>
    <cellStyle name="Normal 2 20 3 21" xfId="2651"/>
    <cellStyle name="Normal 2 20 3 21 2" xfId="6436"/>
    <cellStyle name="Normal 2 20 3 21 2 2" xfId="17500"/>
    <cellStyle name="Normal 2 20 3 21 2 2 2" xfId="39645"/>
    <cellStyle name="Normal 2 20 3 21 2 3" xfId="28582"/>
    <cellStyle name="Normal 2 20 3 21 3" xfId="10039"/>
    <cellStyle name="Normal 2 20 3 21 3 2" xfId="21103"/>
    <cellStyle name="Normal 2 20 3 21 3 2 2" xfId="43248"/>
    <cellStyle name="Normal 2 20 3 21 3 3" xfId="32185"/>
    <cellStyle name="Normal 2 20 3 21 4" xfId="13775"/>
    <cellStyle name="Normal 2 20 3 21 4 2" xfId="35921"/>
    <cellStyle name="Normal 2 20 3 21 5" xfId="24849"/>
    <cellStyle name="Normal 2 20 3 22" xfId="2766"/>
    <cellStyle name="Normal 2 20 3 22 2" xfId="6550"/>
    <cellStyle name="Normal 2 20 3 22 2 2" xfId="17614"/>
    <cellStyle name="Normal 2 20 3 22 2 2 2" xfId="39759"/>
    <cellStyle name="Normal 2 20 3 22 2 3" xfId="28696"/>
    <cellStyle name="Normal 2 20 3 22 3" xfId="10153"/>
    <cellStyle name="Normal 2 20 3 22 3 2" xfId="21217"/>
    <cellStyle name="Normal 2 20 3 22 3 2 2" xfId="43362"/>
    <cellStyle name="Normal 2 20 3 22 3 3" xfId="32299"/>
    <cellStyle name="Normal 2 20 3 22 4" xfId="13889"/>
    <cellStyle name="Normal 2 20 3 22 4 2" xfId="36035"/>
    <cellStyle name="Normal 2 20 3 22 5" xfId="24964"/>
    <cellStyle name="Normal 2 20 3 23" xfId="2881"/>
    <cellStyle name="Normal 2 20 3 23 2" xfId="6664"/>
    <cellStyle name="Normal 2 20 3 23 2 2" xfId="17728"/>
    <cellStyle name="Normal 2 20 3 23 2 2 2" xfId="39873"/>
    <cellStyle name="Normal 2 20 3 23 2 3" xfId="28810"/>
    <cellStyle name="Normal 2 20 3 23 3" xfId="10267"/>
    <cellStyle name="Normal 2 20 3 23 3 2" xfId="21331"/>
    <cellStyle name="Normal 2 20 3 23 3 2 2" xfId="43476"/>
    <cellStyle name="Normal 2 20 3 23 3 3" xfId="32413"/>
    <cellStyle name="Normal 2 20 3 23 4" xfId="14003"/>
    <cellStyle name="Normal 2 20 3 23 4 2" xfId="36149"/>
    <cellStyle name="Normal 2 20 3 23 5" xfId="25079"/>
    <cellStyle name="Normal 2 20 3 24" xfId="2996"/>
    <cellStyle name="Normal 2 20 3 24 2" xfId="6778"/>
    <cellStyle name="Normal 2 20 3 24 2 2" xfId="17842"/>
    <cellStyle name="Normal 2 20 3 24 2 2 2" xfId="39987"/>
    <cellStyle name="Normal 2 20 3 24 2 3" xfId="28924"/>
    <cellStyle name="Normal 2 20 3 24 3" xfId="10381"/>
    <cellStyle name="Normal 2 20 3 24 3 2" xfId="21445"/>
    <cellStyle name="Normal 2 20 3 24 3 2 2" xfId="43590"/>
    <cellStyle name="Normal 2 20 3 24 3 3" xfId="32527"/>
    <cellStyle name="Normal 2 20 3 24 4" xfId="14117"/>
    <cellStyle name="Normal 2 20 3 24 4 2" xfId="36263"/>
    <cellStyle name="Normal 2 20 3 24 5" xfId="25194"/>
    <cellStyle name="Normal 2 20 3 25" xfId="3111"/>
    <cellStyle name="Normal 2 20 3 25 2" xfId="6892"/>
    <cellStyle name="Normal 2 20 3 25 2 2" xfId="17956"/>
    <cellStyle name="Normal 2 20 3 25 2 2 2" xfId="40101"/>
    <cellStyle name="Normal 2 20 3 25 2 3" xfId="29038"/>
    <cellStyle name="Normal 2 20 3 25 3" xfId="10495"/>
    <cellStyle name="Normal 2 20 3 25 3 2" xfId="21559"/>
    <cellStyle name="Normal 2 20 3 25 3 2 2" xfId="43704"/>
    <cellStyle name="Normal 2 20 3 25 3 3" xfId="32641"/>
    <cellStyle name="Normal 2 20 3 25 4" xfId="14231"/>
    <cellStyle name="Normal 2 20 3 25 4 2" xfId="36377"/>
    <cellStyle name="Normal 2 20 3 25 5" xfId="25309"/>
    <cellStyle name="Normal 2 20 3 26" xfId="3229"/>
    <cellStyle name="Normal 2 20 3 26 2" xfId="7009"/>
    <cellStyle name="Normal 2 20 3 26 2 2" xfId="18073"/>
    <cellStyle name="Normal 2 20 3 26 2 2 2" xfId="40218"/>
    <cellStyle name="Normal 2 20 3 26 2 3" xfId="29155"/>
    <cellStyle name="Normal 2 20 3 26 3" xfId="10612"/>
    <cellStyle name="Normal 2 20 3 26 3 2" xfId="21676"/>
    <cellStyle name="Normal 2 20 3 26 3 2 2" xfId="43821"/>
    <cellStyle name="Normal 2 20 3 26 3 3" xfId="32758"/>
    <cellStyle name="Normal 2 20 3 26 4" xfId="14348"/>
    <cellStyle name="Normal 2 20 3 26 4 2" xfId="36494"/>
    <cellStyle name="Normal 2 20 3 26 5" xfId="25427"/>
    <cellStyle name="Normal 2 20 3 27" xfId="3349"/>
    <cellStyle name="Normal 2 20 3 27 2" xfId="7128"/>
    <cellStyle name="Normal 2 20 3 27 2 2" xfId="18192"/>
    <cellStyle name="Normal 2 20 3 27 2 2 2" xfId="40337"/>
    <cellStyle name="Normal 2 20 3 27 2 3" xfId="29274"/>
    <cellStyle name="Normal 2 20 3 27 3" xfId="10731"/>
    <cellStyle name="Normal 2 20 3 27 3 2" xfId="21795"/>
    <cellStyle name="Normal 2 20 3 27 3 2 2" xfId="43940"/>
    <cellStyle name="Normal 2 20 3 27 3 3" xfId="32877"/>
    <cellStyle name="Normal 2 20 3 27 4" xfId="14467"/>
    <cellStyle name="Normal 2 20 3 27 4 2" xfId="36613"/>
    <cellStyle name="Normal 2 20 3 27 5" xfId="25547"/>
    <cellStyle name="Normal 2 20 3 28" xfId="3481"/>
    <cellStyle name="Normal 2 20 3 28 2" xfId="7259"/>
    <cellStyle name="Normal 2 20 3 28 2 2" xfId="18323"/>
    <cellStyle name="Normal 2 20 3 28 2 2 2" xfId="40468"/>
    <cellStyle name="Normal 2 20 3 28 2 3" xfId="29405"/>
    <cellStyle name="Normal 2 20 3 28 3" xfId="10862"/>
    <cellStyle name="Normal 2 20 3 28 3 2" xfId="21926"/>
    <cellStyle name="Normal 2 20 3 28 3 2 2" xfId="44071"/>
    <cellStyle name="Normal 2 20 3 28 3 3" xfId="33008"/>
    <cellStyle name="Normal 2 20 3 28 4" xfId="14598"/>
    <cellStyle name="Normal 2 20 3 28 4 2" xfId="36744"/>
    <cellStyle name="Normal 2 20 3 28 5" xfId="25679"/>
    <cellStyle name="Normal 2 20 3 29" xfId="3597"/>
    <cellStyle name="Normal 2 20 3 29 2" xfId="7374"/>
    <cellStyle name="Normal 2 20 3 29 2 2" xfId="18438"/>
    <cellStyle name="Normal 2 20 3 29 2 2 2" xfId="40583"/>
    <cellStyle name="Normal 2 20 3 29 2 3" xfId="29520"/>
    <cellStyle name="Normal 2 20 3 29 3" xfId="10977"/>
    <cellStyle name="Normal 2 20 3 29 3 2" xfId="22041"/>
    <cellStyle name="Normal 2 20 3 29 3 2 2" xfId="44186"/>
    <cellStyle name="Normal 2 20 3 29 3 3" xfId="33123"/>
    <cellStyle name="Normal 2 20 3 29 4" xfId="14713"/>
    <cellStyle name="Normal 2 20 3 29 4 2" xfId="36859"/>
    <cellStyle name="Normal 2 20 3 29 5" xfId="25795"/>
    <cellStyle name="Normal 2 20 3 3" xfId="438"/>
    <cellStyle name="Normal 2 20 3 3 2" xfId="3847"/>
    <cellStyle name="Normal 2 20 3 3 2 2" xfId="11184"/>
    <cellStyle name="Normal 2 20 3 3 2 2 2" xfId="22248"/>
    <cellStyle name="Normal 2 20 3 3 2 2 2 2" xfId="44393"/>
    <cellStyle name="Normal 2 20 3 3 2 2 3" xfId="33330"/>
    <cellStyle name="Normal 2 20 3 3 2 3" xfId="14920"/>
    <cellStyle name="Normal 2 20 3 3 2 3 2" xfId="37066"/>
    <cellStyle name="Normal 2 20 3 3 2 4" xfId="26003"/>
    <cellStyle name="Normal 2 20 3 3 3" xfId="4246"/>
    <cellStyle name="Normal 2 20 3 3 3 2" xfId="15310"/>
    <cellStyle name="Normal 2 20 3 3 3 2 2" xfId="37455"/>
    <cellStyle name="Normal 2 20 3 3 3 3" xfId="26392"/>
    <cellStyle name="Normal 2 20 3 3 4" xfId="7849"/>
    <cellStyle name="Normal 2 20 3 3 4 2" xfId="18913"/>
    <cellStyle name="Normal 2 20 3 3 4 2 2" xfId="41058"/>
    <cellStyle name="Normal 2 20 3 3 4 3" xfId="29995"/>
    <cellStyle name="Normal 2 20 3 3 5" xfId="11585"/>
    <cellStyle name="Normal 2 20 3 3 5 2" xfId="33731"/>
    <cellStyle name="Normal 2 20 3 3 6" xfId="22640"/>
    <cellStyle name="Normal 2 20 3 30" xfId="3712"/>
    <cellStyle name="Normal 2 20 3 30 2" xfId="7488"/>
    <cellStyle name="Normal 2 20 3 30 2 2" xfId="18552"/>
    <cellStyle name="Normal 2 20 3 30 2 2 2" xfId="40697"/>
    <cellStyle name="Normal 2 20 3 30 2 3" xfId="29634"/>
    <cellStyle name="Normal 2 20 3 30 3" xfId="11091"/>
    <cellStyle name="Normal 2 20 3 30 3 2" xfId="22155"/>
    <cellStyle name="Normal 2 20 3 30 3 2 2" xfId="44300"/>
    <cellStyle name="Normal 2 20 3 30 3 3" xfId="33237"/>
    <cellStyle name="Normal 2 20 3 30 4" xfId="14827"/>
    <cellStyle name="Normal 2 20 3 30 4 2" xfId="36973"/>
    <cellStyle name="Normal 2 20 3 30 5" xfId="25910"/>
    <cellStyle name="Normal 2 20 3 31" xfId="317"/>
    <cellStyle name="Normal 2 20 3 31 2" xfId="4126"/>
    <cellStyle name="Normal 2 20 3 31 2 2" xfId="15190"/>
    <cellStyle name="Normal 2 20 3 31 2 2 2" xfId="37335"/>
    <cellStyle name="Normal 2 20 3 31 2 3" xfId="26272"/>
    <cellStyle name="Normal 2 20 3 31 3" xfId="7729"/>
    <cellStyle name="Normal 2 20 3 31 3 2" xfId="18793"/>
    <cellStyle name="Normal 2 20 3 31 3 2 2" xfId="40938"/>
    <cellStyle name="Normal 2 20 3 31 3 3" xfId="29875"/>
    <cellStyle name="Normal 2 20 3 31 4" xfId="11465"/>
    <cellStyle name="Normal 2 20 3 31 4 2" xfId="33611"/>
    <cellStyle name="Normal 2 20 3 31 5" xfId="22519"/>
    <cellStyle name="Normal 2 20 3 32" xfId="4006"/>
    <cellStyle name="Normal 2 20 3 32 2" xfId="15070"/>
    <cellStyle name="Normal 2 20 3 32 2 2" xfId="37215"/>
    <cellStyle name="Normal 2 20 3 32 3" xfId="26152"/>
    <cellStyle name="Normal 2 20 3 33" xfId="7609"/>
    <cellStyle name="Normal 2 20 3 33 2" xfId="18673"/>
    <cellStyle name="Normal 2 20 3 33 2 2" xfId="40818"/>
    <cellStyle name="Normal 2 20 3 33 3" xfId="29755"/>
    <cellStyle name="Normal 2 20 3 34" xfId="11345"/>
    <cellStyle name="Normal 2 20 3 34 2" xfId="33491"/>
    <cellStyle name="Normal 2 20 3 35" xfId="196"/>
    <cellStyle name="Normal 2 20 3 36" xfId="22399"/>
    <cellStyle name="Normal 2 20 3 4" xfId="592"/>
    <cellStyle name="Normal 2 20 3 4 2" xfId="4398"/>
    <cellStyle name="Normal 2 20 3 4 2 2" xfId="15462"/>
    <cellStyle name="Normal 2 20 3 4 2 2 2" xfId="37607"/>
    <cellStyle name="Normal 2 20 3 4 2 3" xfId="26544"/>
    <cellStyle name="Normal 2 20 3 4 3" xfId="8001"/>
    <cellStyle name="Normal 2 20 3 4 3 2" xfId="19065"/>
    <cellStyle name="Normal 2 20 3 4 3 2 2" xfId="41210"/>
    <cellStyle name="Normal 2 20 3 4 3 3" xfId="30147"/>
    <cellStyle name="Normal 2 20 3 4 4" xfId="11737"/>
    <cellStyle name="Normal 2 20 3 4 4 2" xfId="33883"/>
    <cellStyle name="Normal 2 20 3 4 5" xfId="22794"/>
    <cellStyle name="Normal 2 20 3 5" xfId="709"/>
    <cellStyle name="Normal 2 20 3 5 2" xfId="4514"/>
    <cellStyle name="Normal 2 20 3 5 2 2" xfId="15578"/>
    <cellStyle name="Normal 2 20 3 5 2 2 2" xfId="37723"/>
    <cellStyle name="Normal 2 20 3 5 2 3" xfId="26660"/>
    <cellStyle name="Normal 2 20 3 5 3" xfId="8117"/>
    <cellStyle name="Normal 2 20 3 5 3 2" xfId="19181"/>
    <cellStyle name="Normal 2 20 3 5 3 2 2" xfId="41326"/>
    <cellStyle name="Normal 2 20 3 5 3 3" xfId="30263"/>
    <cellStyle name="Normal 2 20 3 5 4" xfId="11853"/>
    <cellStyle name="Normal 2 20 3 5 4 2" xfId="33999"/>
    <cellStyle name="Normal 2 20 3 5 5" xfId="22911"/>
    <cellStyle name="Normal 2 20 3 6" xfId="825"/>
    <cellStyle name="Normal 2 20 3 6 2" xfId="4629"/>
    <cellStyle name="Normal 2 20 3 6 2 2" xfId="15693"/>
    <cellStyle name="Normal 2 20 3 6 2 2 2" xfId="37838"/>
    <cellStyle name="Normal 2 20 3 6 2 3" xfId="26775"/>
    <cellStyle name="Normal 2 20 3 6 3" xfId="8232"/>
    <cellStyle name="Normal 2 20 3 6 3 2" xfId="19296"/>
    <cellStyle name="Normal 2 20 3 6 3 2 2" xfId="41441"/>
    <cellStyle name="Normal 2 20 3 6 3 3" xfId="30378"/>
    <cellStyle name="Normal 2 20 3 6 4" xfId="11968"/>
    <cellStyle name="Normal 2 20 3 6 4 2" xfId="34114"/>
    <cellStyle name="Normal 2 20 3 6 5" xfId="23027"/>
    <cellStyle name="Normal 2 20 3 7" xfId="941"/>
    <cellStyle name="Normal 2 20 3 7 2" xfId="4744"/>
    <cellStyle name="Normal 2 20 3 7 2 2" xfId="15808"/>
    <cellStyle name="Normal 2 20 3 7 2 2 2" xfId="37953"/>
    <cellStyle name="Normal 2 20 3 7 2 3" xfId="26890"/>
    <cellStyle name="Normal 2 20 3 7 3" xfId="8347"/>
    <cellStyle name="Normal 2 20 3 7 3 2" xfId="19411"/>
    <cellStyle name="Normal 2 20 3 7 3 2 2" xfId="41556"/>
    <cellStyle name="Normal 2 20 3 7 3 3" xfId="30493"/>
    <cellStyle name="Normal 2 20 3 7 4" xfId="12083"/>
    <cellStyle name="Normal 2 20 3 7 4 2" xfId="34229"/>
    <cellStyle name="Normal 2 20 3 7 5" xfId="23143"/>
    <cellStyle name="Normal 2 20 3 8" xfId="1056"/>
    <cellStyle name="Normal 2 20 3 8 2" xfId="4858"/>
    <cellStyle name="Normal 2 20 3 8 2 2" xfId="15922"/>
    <cellStyle name="Normal 2 20 3 8 2 2 2" xfId="38067"/>
    <cellStyle name="Normal 2 20 3 8 2 3" xfId="27004"/>
    <cellStyle name="Normal 2 20 3 8 3" xfId="8461"/>
    <cellStyle name="Normal 2 20 3 8 3 2" xfId="19525"/>
    <cellStyle name="Normal 2 20 3 8 3 2 2" xfId="41670"/>
    <cellStyle name="Normal 2 20 3 8 3 3" xfId="30607"/>
    <cellStyle name="Normal 2 20 3 8 4" xfId="12197"/>
    <cellStyle name="Normal 2 20 3 8 4 2" xfId="34343"/>
    <cellStyle name="Normal 2 20 3 8 5" xfId="23258"/>
    <cellStyle name="Normal 2 20 3 9" xfId="1171"/>
    <cellStyle name="Normal 2 20 3 9 2" xfId="4972"/>
    <cellStyle name="Normal 2 20 3 9 2 2" xfId="16036"/>
    <cellStyle name="Normal 2 20 3 9 2 2 2" xfId="38181"/>
    <cellStyle name="Normal 2 20 3 9 2 3" xfId="27118"/>
    <cellStyle name="Normal 2 20 3 9 3" xfId="8575"/>
    <cellStyle name="Normal 2 20 3 9 3 2" xfId="19639"/>
    <cellStyle name="Normal 2 20 3 9 3 2 2" xfId="41784"/>
    <cellStyle name="Normal 2 20 3 9 3 3" xfId="30721"/>
    <cellStyle name="Normal 2 20 3 9 4" xfId="12311"/>
    <cellStyle name="Normal 2 20 3 9 4 2" xfId="34457"/>
    <cellStyle name="Normal 2 20 3 9 5" xfId="23373"/>
    <cellStyle name="Normal 2 20 30" xfId="2507"/>
    <cellStyle name="Normal 2 20 30 2" xfId="6294"/>
    <cellStyle name="Normal 2 20 30 2 2" xfId="17358"/>
    <cellStyle name="Normal 2 20 30 2 2 2" xfId="39503"/>
    <cellStyle name="Normal 2 20 30 2 3" xfId="28440"/>
    <cellStyle name="Normal 2 20 30 3" xfId="9897"/>
    <cellStyle name="Normal 2 20 30 3 2" xfId="20961"/>
    <cellStyle name="Normal 2 20 30 3 2 2" xfId="43106"/>
    <cellStyle name="Normal 2 20 30 3 3" xfId="32043"/>
    <cellStyle name="Normal 2 20 30 4" xfId="13633"/>
    <cellStyle name="Normal 2 20 30 4 2" xfId="35779"/>
    <cellStyle name="Normal 2 20 30 5" xfId="24705"/>
    <cellStyle name="Normal 2 20 31" xfId="3203"/>
    <cellStyle name="Normal 2 20 31 2" xfId="6984"/>
    <cellStyle name="Normal 2 20 31 2 2" xfId="18048"/>
    <cellStyle name="Normal 2 20 31 2 2 2" xfId="40193"/>
    <cellStyle name="Normal 2 20 31 2 3" xfId="29130"/>
    <cellStyle name="Normal 2 20 31 3" xfId="10587"/>
    <cellStyle name="Normal 2 20 31 3 2" xfId="21651"/>
    <cellStyle name="Normal 2 20 31 3 2 2" xfId="43796"/>
    <cellStyle name="Normal 2 20 31 3 3" xfId="32733"/>
    <cellStyle name="Normal 2 20 31 4" xfId="14323"/>
    <cellStyle name="Normal 2 20 31 4 2" xfId="36469"/>
    <cellStyle name="Normal 2 20 31 5" xfId="25401"/>
    <cellStyle name="Normal 2 20 32" xfId="3323"/>
    <cellStyle name="Normal 2 20 32 2" xfId="7103"/>
    <cellStyle name="Normal 2 20 32 2 2" xfId="18167"/>
    <cellStyle name="Normal 2 20 32 2 2 2" xfId="40312"/>
    <cellStyle name="Normal 2 20 32 2 3" xfId="29249"/>
    <cellStyle name="Normal 2 20 32 3" xfId="10706"/>
    <cellStyle name="Normal 2 20 32 3 2" xfId="21770"/>
    <cellStyle name="Normal 2 20 32 3 2 2" xfId="43915"/>
    <cellStyle name="Normal 2 20 32 3 3" xfId="32852"/>
    <cellStyle name="Normal 2 20 32 4" xfId="14442"/>
    <cellStyle name="Normal 2 20 32 4 2" xfId="36588"/>
    <cellStyle name="Normal 2 20 32 5" xfId="25521"/>
    <cellStyle name="Normal 2 20 33" xfId="3455"/>
    <cellStyle name="Normal 2 20 33 2" xfId="7234"/>
    <cellStyle name="Normal 2 20 33 2 2" xfId="18298"/>
    <cellStyle name="Normal 2 20 33 2 2 2" xfId="40443"/>
    <cellStyle name="Normal 2 20 33 2 3" xfId="29380"/>
    <cellStyle name="Normal 2 20 33 3" xfId="10837"/>
    <cellStyle name="Normal 2 20 33 3 2" xfId="21901"/>
    <cellStyle name="Normal 2 20 33 3 2 2" xfId="44046"/>
    <cellStyle name="Normal 2 20 33 3 3" xfId="32983"/>
    <cellStyle name="Normal 2 20 33 4" xfId="14573"/>
    <cellStyle name="Normal 2 20 33 4 2" xfId="36719"/>
    <cellStyle name="Normal 2 20 33 5" xfId="25653"/>
    <cellStyle name="Normal 2 20 34" xfId="3571"/>
    <cellStyle name="Normal 2 20 34 2" xfId="7349"/>
    <cellStyle name="Normal 2 20 34 2 2" xfId="18413"/>
    <cellStyle name="Normal 2 20 34 2 2 2" xfId="40558"/>
    <cellStyle name="Normal 2 20 34 2 3" xfId="29495"/>
    <cellStyle name="Normal 2 20 34 3" xfId="10952"/>
    <cellStyle name="Normal 2 20 34 3 2" xfId="22016"/>
    <cellStyle name="Normal 2 20 34 3 2 2" xfId="44161"/>
    <cellStyle name="Normal 2 20 34 3 3" xfId="33098"/>
    <cellStyle name="Normal 2 20 34 4" xfId="14688"/>
    <cellStyle name="Normal 2 20 34 4 2" xfId="36834"/>
    <cellStyle name="Normal 2 20 34 5" xfId="25769"/>
    <cellStyle name="Normal 2 20 35" xfId="3449"/>
    <cellStyle name="Normal 2 20 35 2" xfId="7228"/>
    <cellStyle name="Normal 2 20 35 2 2" xfId="18292"/>
    <cellStyle name="Normal 2 20 35 2 2 2" xfId="40437"/>
    <cellStyle name="Normal 2 20 35 2 3" xfId="29374"/>
    <cellStyle name="Normal 2 20 35 3" xfId="10831"/>
    <cellStyle name="Normal 2 20 35 3 2" xfId="21895"/>
    <cellStyle name="Normal 2 20 35 3 2 2" xfId="44040"/>
    <cellStyle name="Normal 2 20 35 3 3" xfId="32977"/>
    <cellStyle name="Normal 2 20 35 4" xfId="14567"/>
    <cellStyle name="Normal 2 20 35 4 2" xfId="36713"/>
    <cellStyle name="Normal 2 20 35 5" xfId="25647"/>
    <cellStyle name="Normal 2 20 36" xfId="292"/>
    <cellStyle name="Normal 2 20 36 2" xfId="4101"/>
    <cellStyle name="Normal 2 20 36 2 2" xfId="15165"/>
    <cellStyle name="Normal 2 20 36 2 2 2" xfId="37310"/>
    <cellStyle name="Normal 2 20 36 2 3" xfId="26247"/>
    <cellStyle name="Normal 2 20 36 3" xfId="7704"/>
    <cellStyle name="Normal 2 20 36 3 2" xfId="18768"/>
    <cellStyle name="Normal 2 20 36 3 2 2" xfId="40913"/>
    <cellStyle name="Normal 2 20 36 3 3" xfId="29850"/>
    <cellStyle name="Normal 2 20 36 4" xfId="11440"/>
    <cellStyle name="Normal 2 20 36 4 2" xfId="33586"/>
    <cellStyle name="Normal 2 20 36 5" xfId="22494"/>
    <cellStyle name="Normal 2 20 37" xfId="3981"/>
    <cellStyle name="Normal 2 20 37 2" xfId="15045"/>
    <cellStyle name="Normal 2 20 37 2 2" xfId="37190"/>
    <cellStyle name="Normal 2 20 37 3" xfId="26127"/>
    <cellStyle name="Normal 2 20 38" xfId="7584"/>
    <cellStyle name="Normal 2 20 38 2" xfId="18648"/>
    <cellStyle name="Normal 2 20 38 2 2" xfId="40793"/>
    <cellStyle name="Normal 2 20 38 3" xfId="29730"/>
    <cellStyle name="Normal 2 20 39" xfId="11305"/>
    <cellStyle name="Normal 2 20 39 2" xfId="33451"/>
    <cellStyle name="Normal 2 20 4" xfId="128"/>
    <cellStyle name="Normal 2 20 4 10" xfId="1293"/>
    <cellStyle name="Normal 2 20 4 10 2" xfId="5093"/>
    <cellStyle name="Normal 2 20 4 10 2 2" xfId="16157"/>
    <cellStyle name="Normal 2 20 4 10 2 2 2" xfId="38302"/>
    <cellStyle name="Normal 2 20 4 10 2 3" xfId="27239"/>
    <cellStyle name="Normal 2 20 4 10 3" xfId="8696"/>
    <cellStyle name="Normal 2 20 4 10 3 2" xfId="19760"/>
    <cellStyle name="Normal 2 20 4 10 3 2 2" xfId="41905"/>
    <cellStyle name="Normal 2 20 4 10 3 3" xfId="30842"/>
    <cellStyle name="Normal 2 20 4 10 4" xfId="12432"/>
    <cellStyle name="Normal 2 20 4 10 4 2" xfId="34578"/>
    <cellStyle name="Normal 2 20 4 10 5" xfId="23495"/>
    <cellStyle name="Normal 2 20 4 11" xfId="1425"/>
    <cellStyle name="Normal 2 20 4 11 2" xfId="5220"/>
    <cellStyle name="Normal 2 20 4 11 2 2" xfId="16284"/>
    <cellStyle name="Normal 2 20 4 11 2 2 2" xfId="38429"/>
    <cellStyle name="Normal 2 20 4 11 2 3" xfId="27366"/>
    <cellStyle name="Normal 2 20 4 11 3" xfId="8823"/>
    <cellStyle name="Normal 2 20 4 11 3 2" xfId="19887"/>
    <cellStyle name="Normal 2 20 4 11 3 2 2" xfId="42032"/>
    <cellStyle name="Normal 2 20 4 11 3 3" xfId="30969"/>
    <cellStyle name="Normal 2 20 4 11 4" xfId="12559"/>
    <cellStyle name="Normal 2 20 4 11 4 2" xfId="34705"/>
    <cellStyle name="Normal 2 20 4 11 5" xfId="23623"/>
    <cellStyle name="Normal 2 20 4 12" xfId="1541"/>
    <cellStyle name="Normal 2 20 4 12 2" xfId="5335"/>
    <cellStyle name="Normal 2 20 4 12 2 2" xfId="16399"/>
    <cellStyle name="Normal 2 20 4 12 2 2 2" xfId="38544"/>
    <cellStyle name="Normal 2 20 4 12 2 3" xfId="27481"/>
    <cellStyle name="Normal 2 20 4 12 3" xfId="8938"/>
    <cellStyle name="Normal 2 20 4 12 3 2" xfId="20002"/>
    <cellStyle name="Normal 2 20 4 12 3 2 2" xfId="42147"/>
    <cellStyle name="Normal 2 20 4 12 3 3" xfId="31084"/>
    <cellStyle name="Normal 2 20 4 12 4" xfId="12674"/>
    <cellStyle name="Normal 2 20 4 12 4 2" xfId="34820"/>
    <cellStyle name="Normal 2 20 4 12 5" xfId="23739"/>
    <cellStyle name="Normal 2 20 4 13" xfId="1715"/>
    <cellStyle name="Normal 2 20 4 13 2" xfId="5508"/>
    <cellStyle name="Normal 2 20 4 13 2 2" xfId="16572"/>
    <cellStyle name="Normal 2 20 4 13 2 2 2" xfId="38717"/>
    <cellStyle name="Normal 2 20 4 13 2 3" xfId="27654"/>
    <cellStyle name="Normal 2 20 4 13 3" xfId="9111"/>
    <cellStyle name="Normal 2 20 4 13 3 2" xfId="20175"/>
    <cellStyle name="Normal 2 20 4 13 3 2 2" xfId="42320"/>
    <cellStyle name="Normal 2 20 4 13 3 3" xfId="31257"/>
    <cellStyle name="Normal 2 20 4 13 4" xfId="12847"/>
    <cellStyle name="Normal 2 20 4 13 4 2" xfId="34993"/>
    <cellStyle name="Normal 2 20 4 13 5" xfId="23913"/>
    <cellStyle name="Normal 2 20 4 14" xfId="1833"/>
    <cellStyle name="Normal 2 20 4 14 2" xfId="5625"/>
    <cellStyle name="Normal 2 20 4 14 2 2" xfId="16689"/>
    <cellStyle name="Normal 2 20 4 14 2 2 2" xfId="38834"/>
    <cellStyle name="Normal 2 20 4 14 2 3" xfId="27771"/>
    <cellStyle name="Normal 2 20 4 14 3" xfId="9228"/>
    <cellStyle name="Normal 2 20 4 14 3 2" xfId="20292"/>
    <cellStyle name="Normal 2 20 4 14 3 2 2" xfId="42437"/>
    <cellStyle name="Normal 2 20 4 14 3 3" xfId="31374"/>
    <cellStyle name="Normal 2 20 4 14 4" xfId="12964"/>
    <cellStyle name="Normal 2 20 4 14 4 2" xfId="35110"/>
    <cellStyle name="Normal 2 20 4 14 5" xfId="24031"/>
    <cellStyle name="Normal 2 20 4 15" xfId="1950"/>
    <cellStyle name="Normal 2 20 4 15 2" xfId="5741"/>
    <cellStyle name="Normal 2 20 4 15 2 2" xfId="16805"/>
    <cellStyle name="Normal 2 20 4 15 2 2 2" xfId="38950"/>
    <cellStyle name="Normal 2 20 4 15 2 3" xfId="27887"/>
    <cellStyle name="Normal 2 20 4 15 3" xfId="9344"/>
    <cellStyle name="Normal 2 20 4 15 3 2" xfId="20408"/>
    <cellStyle name="Normal 2 20 4 15 3 2 2" xfId="42553"/>
    <cellStyle name="Normal 2 20 4 15 3 3" xfId="31490"/>
    <cellStyle name="Normal 2 20 4 15 4" xfId="13080"/>
    <cellStyle name="Normal 2 20 4 15 4 2" xfId="35226"/>
    <cellStyle name="Normal 2 20 4 15 5" xfId="24148"/>
    <cellStyle name="Normal 2 20 4 16" xfId="2069"/>
    <cellStyle name="Normal 2 20 4 16 2" xfId="5859"/>
    <cellStyle name="Normal 2 20 4 16 2 2" xfId="16923"/>
    <cellStyle name="Normal 2 20 4 16 2 2 2" xfId="39068"/>
    <cellStyle name="Normal 2 20 4 16 2 3" xfId="28005"/>
    <cellStyle name="Normal 2 20 4 16 3" xfId="9462"/>
    <cellStyle name="Normal 2 20 4 16 3 2" xfId="20526"/>
    <cellStyle name="Normal 2 20 4 16 3 2 2" xfId="42671"/>
    <cellStyle name="Normal 2 20 4 16 3 3" xfId="31608"/>
    <cellStyle name="Normal 2 20 4 16 4" xfId="13198"/>
    <cellStyle name="Normal 2 20 4 16 4 2" xfId="35344"/>
    <cellStyle name="Normal 2 20 4 16 5" xfId="24267"/>
    <cellStyle name="Normal 2 20 4 17" xfId="2188"/>
    <cellStyle name="Normal 2 20 4 17 2" xfId="5977"/>
    <cellStyle name="Normal 2 20 4 17 2 2" xfId="17041"/>
    <cellStyle name="Normal 2 20 4 17 2 2 2" xfId="39186"/>
    <cellStyle name="Normal 2 20 4 17 2 3" xfId="28123"/>
    <cellStyle name="Normal 2 20 4 17 3" xfId="9580"/>
    <cellStyle name="Normal 2 20 4 17 3 2" xfId="20644"/>
    <cellStyle name="Normal 2 20 4 17 3 2 2" xfId="42789"/>
    <cellStyle name="Normal 2 20 4 17 3 3" xfId="31726"/>
    <cellStyle name="Normal 2 20 4 17 4" xfId="13316"/>
    <cellStyle name="Normal 2 20 4 17 4 2" xfId="35462"/>
    <cellStyle name="Normal 2 20 4 17 5" xfId="24386"/>
    <cellStyle name="Normal 2 20 4 18" xfId="2305"/>
    <cellStyle name="Normal 2 20 4 18 2" xfId="6093"/>
    <cellStyle name="Normal 2 20 4 18 2 2" xfId="17157"/>
    <cellStyle name="Normal 2 20 4 18 2 2 2" xfId="39302"/>
    <cellStyle name="Normal 2 20 4 18 2 3" xfId="28239"/>
    <cellStyle name="Normal 2 20 4 18 3" xfId="9696"/>
    <cellStyle name="Normal 2 20 4 18 3 2" xfId="20760"/>
    <cellStyle name="Normal 2 20 4 18 3 2 2" xfId="42905"/>
    <cellStyle name="Normal 2 20 4 18 3 3" xfId="31842"/>
    <cellStyle name="Normal 2 20 4 18 4" xfId="13432"/>
    <cellStyle name="Normal 2 20 4 18 4 2" xfId="35578"/>
    <cellStyle name="Normal 2 20 4 18 5" xfId="24503"/>
    <cellStyle name="Normal 2 20 4 19" xfId="2423"/>
    <cellStyle name="Normal 2 20 4 19 2" xfId="6210"/>
    <cellStyle name="Normal 2 20 4 19 2 2" xfId="17274"/>
    <cellStyle name="Normal 2 20 4 19 2 2 2" xfId="39419"/>
    <cellStyle name="Normal 2 20 4 19 2 3" xfId="28356"/>
    <cellStyle name="Normal 2 20 4 19 3" xfId="9813"/>
    <cellStyle name="Normal 2 20 4 19 3 2" xfId="20877"/>
    <cellStyle name="Normal 2 20 4 19 3 2 2" xfId="43022"/>
    <cellStyle name="Normal 2 20 4 19 3 3" xfId="31959"/>
    <cellStyle name="Normal 2 20 4 19 4" xfId="13549"/>
    <cellStyle name="Normal 2 20 4 19 4 2" xfId="35695"/>
    <cellStyle name="Normal 2 20 4 19 5" xfId="24621"/>
    <cellStyle name="Normal 2 20 4 2" xfId="230"/>
    <cellStyle name="Normal 2 20 4 2 10" xfId="1452"/>
    <cellStyle name="Normal 2 20 4 2 10 2" xfId="5247"/>
    <cellStyle name="Normal 2 20 4 2 10 2 2" xfId="16311"/>
    <cellStyle name="Normal 2 20 4 2 10 2 2 2" xfId="38456"/>
    <cellStyle name="Normal 2 20 4 2 10 2 3" xfId="27393"/>
    <cellStyle name="Normal 2 20 4 2 10 3" xfId="8850"/>
    <cellStyle name="Normal 2 20 4 2 10 3 2" xfId="19914"/>
    <cellStyle name="Normal 2 20 4 2 10 3 2 2" xfId="42059"/>
    <cellStyle name="Normal 2 20 4 2 10 3 3" xfId="30996"/>
    <cellStyle name="Normal 2 20 4 2 10 4" xfId="12586"/>
    <cellStyle name="Normal 2 20 4 2 10 4 2" xfId="34732"/>
    <cellStyle name="Normal 2 20 4 2 10 5" xfId="23650"/>
    <cellStyle name="Normal 2 20 4 2 11" xfId="1568"/>
    <cellStyle name="Normal 2 20 4 2 11 2" xfId="5362"/>
    <cellStyle name="Normal 2 20 4 2 11 2 2" xfId="16426"/>
    <cellStyle name="Normal 2 20 4 2 11 2 2 2" xfId="38571"/>
    <cellStyle name="Normal 2 20 4 2 11 2 3" xfId="27508"/>
    <cellStyle name="Normal 2 20 4 2 11 3" xfId="8965"/>
    <cellStyle name="Normal 2 20 4 2 11 3 2" xfId="20029"/>
    <cellStyle name="Normal 2 20 4 2 11 3 2 2" xfId="42174"/>
    <cellStyle name="Normal 2 20 4 2 11 3 3" xfId="31111"/>
    <cellStyle name="Normal 2 20 4 2 11 4" xfId="12701"/>
    <cellStyle name="Normal 2 20 4 2 11 4 2" xfId="34847"/>
    <cellStyle name="Normal 2 20 4 2 11 5" xfId="23766"/>
    <cellStyle name="Normal 2 20 4 2 12" xfId="1742"/>
    <cellStyle name="Normal 2 20 4 2 12 2" xfId="5535"/>
    <cellStyle name="Normal 2 20 4 2 12 2 2" xfId="16599"/>
    <cellStyle name="Normal 2 20 4 2 12 2 2 2" xfId="38744"/>
    <cellStyle name="Normal 2 20 4 2 12 2 3" xfId="27681"/>
    <cellStyle name="Normal 2 20 4 2 12 3" xfId="9138"/>
    <cellStyle name="Normal 2 20 4 2 12 3 2" xfId="20202"/>
    <cellStyle name="Normal 2 20 4 2 12 3 2 2" xfId="42347"/>
    <cellStyle name="Normal 2 20 4 2 12 3 3" xfId="31284"/>
    <cellStyle name="Normal 2 20 4 2 12 4" xfId="12874"/>
    <cellStyle name="Normal 2 20 4 2 12 4 2" xfId="35020"/>
    <cellStyle name="Normal 2 20 4 2 12 5" xfId="23940"/>
    <cellStyle name="Normal 2 20 4 2 13" xfId="1860"/>
    <cellStyle name="Normal 2 20 4 2 13 2" xfId="5652"/>
    <cellStyle name="Normal 2 20 4 2 13 2 2" xfId="16716"/>
    <cellStyle name="Normal 2 20 4 2 13 2 2 2" xfId="38861"/>
    <cellStyle name="Normal 2 20 4 2 13 2 3" xfId="27798"/>
    <cellStyle name="Normal 2 20 4 2 13 3" xfId="9255"/>
    <cellStyle name="Normal 2 20 4 2 13 3 2" xfId="20319"/>
    <cellStyle name="Normal 2 20 4 2 13 3 2 2" xfId="42464"/>
    <cellStyle name="Normal 2 20 4 2 13 3 3" xfId="31401"/>
    <cellStyle name="Normal 2 20 4 2 13 4" xfId="12991"/>
    <cellStyle name="Normal 2 20 4 2 13 4 2" xfId="35137"/>
    <cellStyle name="Normal 2 20 4 2 13 5" xfId="24058"/>
    <cellStyle name="Normal 2 20 4 2 14" xfId="1977"/>
    <cellStyle name="Normal 2 20 4 2 14 2" xfId="5768"/>
    <cellStyle name="Normal 2 20 4 2 14 2 2" xfId="16832"/>
    <cellStyle name="Normal 2 20 4 2 14 2 2 2" xfId="38977"/>
    <cellStyle name="Normal 2 20 4 2 14 2 3" xfId="27914"/>
    <cellStyle name="Normal 2 20 4 2 14 3" xfId="9371"/>
    <cellStyle name="Normal 2 20 4 2 14 3 2" xfId="20435"/>
    <cellStyle name="Normal 2 20 4 2 14 3 2 2" xfId="42580"/>
    <cellStyle name="Normal 2 20 4 2 14 3 3" xfId="31517"/>
    <cellStyle name="Normal 2 20 4 2 14 4" xfId="13107"/>
    <cellStyle name="Normal 2 20 4 2 14 4 2" xfId="35253"/>
    <cellStyle name="Normal 2 20 4 2 14 5" xfId="24175"/>
    <cellStyle name="Normal 2 20 4 2 15" xfId="2096"/>
    <cellStyle name="Normal 2 20 4 2 15 2" xfId="5886"/>
    <cellStyle name="Normal 2 20 4 2 15 2 2" xfId="16950"/>
    <cellStyle name="Normal 2 20 4 2 15 2 2 2" xfId="39095"/>
    <cellStyle name="Normal 2 20 4 2 15 2 3" xfId="28032"/>
    <cellStyle name="Normal 2 20 4 2 15 3" xfId="9489"/>
    <cellStyle name="Normal 2 20 4 2 15 3 2" xfId="20553"/>
    <cellStyle name="Normal 2 20 4 2 15 3 2 2" xfId="42698"/>
    <cellStyle name="Normal 2 20 4 2 15 3 3" xfId="31635"/>
    <cellStyle name="Normal 2 20 4 2 15 4" xfId="13225"/>
    <cellStyle name="Normal 2 20 4 2 15 4 2" xfId="35371"/>
    <cellStyle name="Normal 2 20 4 2 15 5" xfId="24294"/>
    <cellStyle name="Normal 2 20 4 2 16" xfId="2215"/>
    <cellStyle name="Normal 2 20 4 2 16 2" xfId="6004"/>
    <cellStyle name="Normal 2 20 4 2 16 2 2" xfId="17068"/>
    <cellStyle name="Normal 2 20 4 2 16 2 2 2" xfId="39213"/>
    <cellStyle name="Normal 2 20 4 2 16 2 3" xfId="28150"/>
    <cellStyle name="Normal 2 20 4 2 16 3" xfId="9607"/>
    <cellStyle name="Normal 2 20 4 2 16 3 2" xfId="20671"/>
    <cellStyle name="Normal 2 20 4 2 16 3 2 2" xfId="42816"/>
    <cellStyle name="Normal 2 20 4 2 16 3 3" xfId="31753"/>
    <cellStyle name="Normal 2 20 4 2 16 4" xfId="13343"/>
    <cellStyle name="Normal 2 20 4 2 16 4 2" xfId="35489"/>
    <cellStyle name="Normal 2 20 4 2 16 5" xfId="24413"/>
    <cellStyle name="Normal 2 20 4 2 17" xfId="2332"/>
    <cellStyle name="Normal 2 20 4 2 17 2" xfId="6120"/>
    <cellStyle name="Normal 2 20 4 2 17 2 2" xfId="17184"/>
    <cellStyle name="Normal 2 20 4 2 17 2 2 2" xfId="39329"/>
    <cellStyle name="Normal 2 20 4 2 17 2 3" xfId="28266"/>
    <cellStyle name="Normal 2 20 4 2 17 3" xfId="9723"/>
    <cellStyle name="Normal 2 20 4 2 17 3 2" xfId="20787"/>
    <cellStyle name="Normal 2 20 4 2 17 3 2 2" xfId="42932"/>
    <cellStyle name="Normal 2 20 4 2 17 3 3" xfId="31869"/>
    <cellStyle name="Normal 2 20 4 2 17 4" xfId="13459"/>
    <cellStyle name="Normal 2 20 4 2 17 4 2" xfId="35605"/>
    <cellStyle name="Normal 2 20 4 2 17 5" xfId="24530"/>
    <cellStyle name="Normal 2 20 4 2 18" xfId="2450"/>
    <cellStyle name="Normal 2 20 4 2 18 2" xfId="6237"/>
    <cellStyle name="Normal 2 20 4 2 18 2 2" xfId="17301"/>
    <cellStyle name="Normal 2 20 4 2 18 2 2 2" xfId="39446"/>
    <cellStyle name="Normal 2 20 4 2 18 2 3" xfId="28383"/>
    <cellStyle name="Normal 2 20 4 2 18 3" xfId="9840"/>
    <cellStyle name="Normal 2 20 4 2 18 3 2" xfId="20904"/>
    <cellStyle name="Normal 2 20 4 2 18 3 2 2" xfId="43049"/>
    <cellStyle name="Normal 2 20 4 2 18 3 3" xfId="31986"/>
    <cellStyle name="Normal 2 20 4 2 18 4" xfId="13576"/>
    <cellStyle name="Normal 2 20 4 2 18 4 2" xfId="35722"/>
    <cellStyle name="Normal 2 20 4 2 18 5" xfId="24648"/>
    <cellStyle name="Normal 2 20 4 2 19" xfId="2570"/>
    <cellStyle name="Normal 2 20 4 2 19 2" xfId="6356"/>
    <cellStyle name="Normal 2 20 4 2 19 2 2" xfId="17420"/>
    <cellStyle name="Normal 2 20 4 2 19 2 2 2" xfId="39565"/>
    <cellStyle name="Normal 2 20 4 2 19 2 3" xfId="28502"/>
    <cellStyle name="Normal 2 20 4 2 19 3" xfId="9959"/>
    <cellStyle name="Normal 2 20 4 2 19 3 2" xfId="21023"/>
    <cellStyle name="Normal 2 20 4 2 19 3 2 2" xfId="43168"/>
    <cellStyle name="Normal 2 20 4 2 19 3 3" xfId="32105"/>
    <cellStyle name="Normal 2 20 4 2 19 4" xfId="13695"/>
    <cellStyle name="Normal 2 20 4 2 19 4 2" xfId="35841"/>
    <cellStyle name="Normal 2 20 4 2 19 5" xfId="24768"/>
    <cellStyle name="Normal 2 20 4 2 2" xfId="506"/>
    <cellStyle name="Normal 2 20 4 2 2 2" xfId="3848"/>
    <cellStyle name="Normal 2 20 4 2 2 2 2" xfId="11185"/>
    <cellStyle name="Normal 2 20 4 2 2 2 2 2" xfId="22249"/>
    <cellStyle name="Normal 2 20 4 2 2 2 2 2 2" xfId="44394"/>
    <cellStyle name="Normal 2 20 4 2 2 2 2 3" xfId="33331"/>
    <cellStyle name="Normal 2 20 4 2 2 2 3" xfId="14921"/>
    <cellStyle name="Normal 2 20 4 2 2 2 3 2" xfId="37067"/>
    <cellStyle name="Normal 2 20 4 2 2 2 4" xfId="26004"/>
    <cellStyle name="Normal 2 20 4 2 2 3" xfId="4313"/>
    <cellStyle name="Normal 2 20 4 2 2 3 2" xfId="15377"/>
    <cellStyle name="Normal 2 20 4 2 2 3 2 2" xfId="37522"/>
    <cellStyle name="Normal 2 20 4 2 2 3 3" xfId="26459"/>
    <cellStyle name="Normal 2 20 4 2 2 4" xfId="7916"/>
    <cellStyle name="Normal 2 20 4 2 2 4 2" xfId="18980"/>
    <cellStyle name="Normal 2 20 4 2 2 4 2 2" xfId="41125"/>
    <cellStyle name="Normal 2 20 4 2 2 4 3" xfId="30062"/>
    <cellStyle name="Normal 2 20 4 2 2 5" xfId="11652"/>
    <cellStyle name="Normal 2 20 4 2 2 5 2" xfId="33798"/>
    <cellStyle name="Normal 2 20 4 2 2 6" xfId="22708"/>
    <cellStyle name="Normal 2 20 4 2 20" xfId="2685"/>
    <cellStyle name="Normal 2 20 4 2 20 2" xfId="6470"/>
    <cellStyle name="Normal 2 20 4 2 20 2 2" xfId="17534"/>
    <cellStyle name="Normal 2 20 4 2 20 2 2 2" xfId="39679"/>
    <cellStyle name="Normal 2 20 4 2 20 2 3" xfId="28616"/>
    <cellStyle name="Normal 2 20 4 2 20 3" xfId="10073"/>
    <cellStyle name="Normal 2 20 4 2 20 3 2" xfId="21137"/>
    <cellStyle name="Normal 2 20 4 2 20 3 2 2" xfId="43282"/>
    <cellStyle name="Normal 2 20 4 2 20 3 3" xfId="32219"/>
    <cellStyle name="Normal 2 20 4 2 20 4" xfId="13809"/>
    <cellStyle name="Normal 2 20 4 2 20 4 2" xfId="35955"/>
    <cellStyle name="Normal 2 20 4 2 20 5" xfId="24883"/>
    <cellStyle name="Normal 2 20 4 2 21" xfId="2800"/>
    <cellStyle name="Normal 2 20 4 2 21 2" xfId="6584"/>
    <cellStyle name="Normal 2 20 4 2 21 2 2" xfId="17648"/>
    <cellStyle name="Normal 2 20 4 2 21 2 2 2" xfId="39793"/>
    <cellStyle name="Normal 2 20 4 2 21 2 3" xfId="28730"/>
    <cellStyle name="Normal 2 20 4 2 21 3" xfId="10187"/>
    <cellStyle name="Normal 2 20 4 2 21 3 2" xfId="21251"/>
    <cellStyle name="Normal 2 20 4 2 21 3 2 2" xfId="43396"/>
    <cellStyle name="Normal 2 20 4 2 21 3 3" xfId="32333"/>
    <cellStyle name="Normal 2 20 4 2 21 4" xfId="13923"/>
    <cellStyle name="Normal 2 20 4 2 21 4 2" xfId="36069"/>
    <cellStyle name="Normal 2 20 4 2 21 5" xfId="24998"/>
    <cellStyle name="Normal 2 20 4 2 22" xfId="2915"/>
    <cellStyle name="Normal 2 20 4 2 22 2" xfId="6698"/>
    <cellStyle name="Normal 2 20 4 2 22 2 2" xfId="17762"/>
    <cellStyle name="Normal 2 20 4 2 22 2 2 2" xfId="39907"/>
    <cellStyle name="Normal 2 20 4 2 22 2 3" xfId="28844"/>
    <cellStyle name="Normal 2 20 4 2 22 3" xfId="10301"/>
    <cellStyle name="Normal 2 20 4 2 22 3 2" xfId="21365"/>
    <cellStyle name="Normal 2 20 4 2 22 3 2 2" xfId="43510"/>
    <cellStyle name="Normal 2 20 4 2 22 3 3" xfId="32447"/>
    <cellStyle name="Normal 2 20 4 2 22 4" xfId="14037"/>
    <cellStyle name="Normal 2 20 4 2 22 4 2" xfId="36183"/>
    <cellStyle name="Normal 2 20 4 2 22 5" xfId="25113"/>
    <cellStyle name="Normal 2 20 4 2 23" xfId="3030"/>
    <cellStyle name="Normal 2 20 4 2 23 2" xfId="6812"/>
    <cellStyle name="Normal 2 20 4 2 23 2 2" xfId="17876"/>
    <cellStyle name="Normal 2 20 4 2 23 2 2 2" xfId="40021"/>
    <cellStyle name="Normal 2 20 4 2 23 2 3" xfId="28958"/>
    <cellStyle name="Normal 2 20 4 2 23 3" xfId="10415"/>
    <cellStyle name="Normal 2 20 4 2 23 3 2" xfId="21479"/>
    <cellStyle name="Normal 2 20 4 2 23 3 2 2" xfId="43624"/>
    <cellStyle name="Normal 2 20 4 2 23 3 3" xfId="32561"/>
    <cellStyle name="Normal 2 20 4 2 23 4" xfId="14151"/>
    <cellStyle name="Normal 2 20 4 2 23 4 2" xfId="36297"/>
    <cellStyle name="Normal 2 20 4 2 23 5" xfId="25228"/>
    <cellStyle name="Normal 2 20 4 2 24" xfId="3145"/>
    <cellStyle name="Normal 2 20 4 2 24 2" xfId="6926"/>
    <cellStyle name="Normal 2 20 4 2 24 2 2" xfId="17990"/>
    <cellStyle name="Normal 2 20 4 2 24 2 2 2" xfId="40135"/>
    <cellStyle name="Normal 2 20 4 2 24 2 3" xfId="29072"/>
    <cellStyle name="Normal 2 20 4 2 24 3" xfId="10529"/>
    <cellStyle name="Normal 2 20 4 2 24 3 2" xfId="21593"/>
    <cellStyle name="Normal 2 20 4 2 24 3 2 2" xfId="43738"/>
    <cellStyle name="Normal 2 20 4 2 24 3 3" xfId="32675"/>
    <cellStyle name="Normal 2 20 4 2 24 4" xfId="14265"/>
    <cellStyle name="Normal 2 20 4 2 24 4 2" xfId="36411"/>
    <cellStyle name="Normal 2 20 4 2 24 5" xfId="25343"/>
    <cellStyle name="Normal 2 20 4 2 25" xfId="3263"/>
    <cellStyle name="Normal 2 20 4 2 25 2" xfId="7043"/>
    <cellStyle name="Normal 2 20 4 2 25 2 2" xfId="18107"/>
    <cellStyle name="Normal 2 20 4 2 25 2 2 2" xfId="40252"/>
    <cellStyle name="Normal 2 20 4 2 25 2 3" xfId="29189"/>
    <cellStyle name="Normal 2 20 4 2 25 3" xfId="10646"/>
    <cellStyle name="Normal 2 20 4 2 25 3 2" xfId="21710"/>
    <cellStyle name="Normal 2 20 4 2 25 3 2 2" xfId="43855"/>
    <cellStyle name="Normal 2 20 4 2 25 3 3" xfId="32792"/>
    <cellStyle name="Normal 2 20 4 2 25 4" xfId="14382"/>
    <cellStyle name="Normal 2 20 4 2 25 4 2" xfId="36528"/>
    <cellStyle name="Normal 2 20 4 2 25 5" xfId="25461"/>
    <cellStyle name="Normal 2 20 4 2 26" xfId="3383"/>
    <cellStyle name="Normal 2 20 4 2 26 2" xfId="7162"/>
    <cellStyle name="Normal 2 20 4 2 26 2 2" xfId="18226"/>
    <cellStyle name="Normal 2 20 4 2 26 2 2 2" xfId="40371"/>
    <cellStyle name="Normal 2 20 4 2 26 2 3" xfId="29308"/>
    <cellStyle name="Normal 2 20 4 2 26 3" xfId="10765"/>
    <cellStyle name="Normal 2 20 4 2 26 3 2" xfId="21829"/>
    <cellStyle name="Normal 2 20 4 2 26 3 2 2" xfId="43974"/>
    <cellStyle name="Normal 2 20 4 2 26 3 3" xfId="32911"/>
    <cellStyle name="Normal 2 20 4 2 26 4" xfId="14501"/>
    <cellStyle name="Normal 2 20 4 2 26 4 2" xfId="36647"/>
    <cellStyle name="Normal 2 20 4 2 26 5" xfId="25581"/>
    <cellStyle name="Normal 2 20 4 2 27" xfId="3515"/>
    <cellStyle name="Normal 2 20 4 2 27 2" xfId="7293"/>
    <cellStyle name="Normal 2 20 4 2 27 2 2" xfId="18357"/>
    <cellStyle name="Normal 2 20 4 2 27 2 2 2" xfId="40502"/>
    <cellStyle name="Normal 2 20 4 2 27 2 3" xfId="29439"/>
    <cellStyle name="Normal 2 20 4 2 27 3" xfId="10896"/>
    <cellStyle name="Normal 2 20 4 2 27 3 2" xfId="21960"/>
    <cellStyle name="Normal 2 20 4 2 27 3 2 2" xfId="44105"/>
    <cellStyle name="Normal 2 20 4 2 27 3 3" xfId="33042"/>
    <cellStyle name="Normal 2 20 4 2 27 4" xfId="14632"/>
    <cellStyle name="Normal 2 20 4 2 27 4 2" xfId="36778"/>
    <cellStyle name="Normal 2 20 4 2 27 5" xfId="25713"/>
    <cellStyle name="Normal 2 20 4 2 28" xfId="3631"/>
    <cellStyle name="Normal 2 20 4 2 28 2" xfId="7408"/>
    <cellStyle name="Normal 2 20 4 2 28 2 2" xfId="18472"/>
    <cellStyle name="Normal 2 20 4 2 28 2 2 2" xfId="40617"/>
    <cellStyle name="Normal 2 20 4 2 28 2 3" xfId="29554"/>
    <cellStyle name="Normal 2 20 4 2 28 3" xfId="11011"/>
    <cellStyle name="Normal 2 20 4 2 28 3 2" xfId="22075"/>
    <cellStyle name="Normal 2 20 4 2 28 3 2 2" xfId="44220"/>
    <cellStyle name="Normal 2 20 4 2 28 3 3" xfId="33157"/>
    <cellStyle name="Normal 2 20 4 2 28 4" xfId="14747"/>
    <cellStyle name="Normal 2 20 4 2 28 4 2" xfId="36893"/>
    <cellStyle name="Normal 2 20 4 2 28 5" xfId="25829"/>
    <cellStyle name="Normal 2 20 4 2 29" xfId="3746"/>
    <cellStyle name="Normal 2 20 4 2 29 2" xfId="7522"/>
    <cellStyle name="Normal 2 20 4 2 29 2 2" xfId="18586"/>
    <cellStyle name="Normal 2 20 4 2 29 2 2 2" xfId="40731"/>
    <cellStyle name="Normal 2 20 4 2 29 2 3" xfId="29668"/>
    <cellStyle name="Normal 2 20 4 2 29 3" xfId="11125"/>
    <cellStyle name="Normal 2 20 4 2 29 3 2" xfId="22189"/>
    <cellStyle name="Normal 2 20 4 2 29 3 2 2" xfId="44334"/>
    <cellStyle name="Normal 2 20 4 2 29 3 3" xfId="33271"/>
    <cellStyle name="Normal 2 20 4 2 29 4" xfId="14861"/>
    <cellStyle name="Normal 2 20 4 2 29 4 2" xfId="37007"/>
    <cellStyle name="Normal 2 20 4 2 29 5" xfId="25944"/>
    <cellStyle name="Normal 2 20 4 2 3" xfId="626"/>
    <cellStyle name="Normal 2 20 4 2 3 2" xfId="4432"/>
    <cellStyle name="Normal 2 20 4 2 3 2 2" xfId="15496"/>
    <cellStyle name="Normal 2 20 4 2 3 2 2 2" xfId="37641"/>
    <cellStyle name="Normal 2 20 4 2 3 2 3" xfId="26578"/>
    <cellStyle name="Normal 2 20 4 2 3 3" xfId="8035"/>
    <cellStyle name="Normal 2 20 4 2 3 3 2" xfId="19099"/>
    <cellStyle name="Normal 2 20 4 2 3 3 2 2" xfId="41244"/>
    <cellStyle name="Normal 2 20 4 2 3 3 3" xfId="30181"/>
    <cellStyle name="Normal 2 20 4 2 3 4" xfId="11771"/>
    <cellStyle name="Normal 2 20 4 2 3 4 2" xfId="33917"/>
    <cellStyle name="Normal 2 20 4 2 3 5" xfId="22828"/>
    <cellStyle name="Normal 2 20 4 2 30" xfId="351"/>
    <cellStyle name="Normal 2 20 4 2 30 2" xfId="4160"/>
    <cellStyle name="Normal 2 20 4 2 30 2 2" xfId="15224"/>
    <cellStyle name="Normal 2 20 4 2 30 2 2 2" xfId="37369"/>
    <cellStyle name="Normal 2 20 4 2 30 2 3" xfId="26306"/>
    <cellStyle name="Normal 2 20 4 2 30 3" xfId="7763"/>
    <cellStyle name="Normal 2 20 4 2 30 3 2" xfId="18827"/>
    <cellStyle name="Normal 2 20 4 2 30 3 2 2" xfId="40972"/>
    <cellStyle name="Normal 2 20 4 2 30 3 3" xfId="29909"/>
    <cellStyle name="Normal 2 20 4 2 30 4" xfId="11499"/>
    <cellStyle name="Normal 2 20 4 2 30 4 2" xfId="33645"/>
    <cellStyle name="Normal 2 20 4 2 30 5" xfId="22553"/>
    <cellStyle name="Normal 2 20 4 2 31" xfId="4040"/>
    <cellStyle name="Normal 2 20 4 2 31 2" xfId="15104"/>
    <cellStyle name="Normal 2 20 4 2 31 2 2" xfId="37249"/>
    <cellStyle name="Normal 2 20 4 2 31 3" xfId="26186"/>
    <cellStyle name="Normal 2 20 4 2 32" xfId="7643"/>
    <cellStyle name="Normal 2 20 4 2 32 2" xfId="18707"/>
    <cellStyle name="Normal 2 20 4 2 32 2 2" xfId="40852"/>
    <cellStyle name="Normal 2 20 4 2 32 3" xfId="29789"/>
    <cellStyle name="Normal 2 20 4 2 33" xfId="11379"/>
    <cellStyle name="Normal 2 20 4 2 33 2" xfId="33525"/>
    <cellStyle name="Normal 2 20 4 2 34" xfId="22433"/>
    <cellStyle name="Normal 2 20 4 2 4" xfId="743"/>
    <cellStyle name="Normal 2 20 4 2 4 2" xfId="4548"/>
    <cellStyle name="Normal 2 20 4 2 4 2 2" xfId="15612"/>
    <cellStyle name="Normal 2 20 4 2 4 2 2 2" xfId="37757"/>
    <cellStyle name="Normal 2 20 4 2 4 2 3" xfId="26694"/>
    <cellStyle name="Normal 2 20 4 2 4 3" xfId="8151"/>
    <cellStyle name="Normal 2 20 4 2 4 3 2" xfId="19215"/>
    <cellStyle name="Normal 2 20 4 2 4 3 2 2" xfId="41360"/>
    <cellStyle name="Normal 2 20 4 2 4 3 3" xfId="30297"/>
    <cellStyle name="Normal 2 20 4 2 4 4" xfId="11887"/>
    <cellStyle name="Normal 2 20 4 2 4 4 2" xfId="34033"/>
    <cellStyle name="Normal 2 20 4 2 4 5" xfId="22945"/>
    <cellStyle name="Normal 2 20 4 2 5" xfId="859"/>
    <cellStyle name="Normal 2 20 4 2 5 2" xfId="4663"/>
    <cellStyle name="Normal 2 20 4 2 5 2 2" xfId="15727"/>
    <cellStyle name="Normal 2 20 4 2 5 2 2 2" xfId="37872"/>
    <cellStyle name="Normal 2 20 4 2 5 2 3" xfId="26809"/>
    <cellStyle name="Normal 2 20 4 2 5 3" xfId="8266"/>
    <cellStyle name="Normal 2 20 4 2 5 3 2" xfId="19330"/>
    <cellStyle name="Normal 2 20 4 2 5 3 2 2" xfId="41475"/>
    <cellStyle name="Normal 2 20 4 2 5 3 3" xfId="30412"/>
    <cellStyle name="Normal 2 20 4 2 5 4" xfId="12002"/>
    <cellStyle name="Normal 2 20 4 2 5 4 2" xfId="34148"/>
    <cellStyle name="Normal 2 20 4 2 5 5" xfId="23061"/>
    <cellStyle name="Normal 2 20 4 2 6" xfId="975"/>
    <cellStyle name="Normal 2 20 4 2 6 2" xfId="4778"/>
    <cellStyle name="Normal 2 20 4 2 6 2 2" xfId="15842"/>
    <cellStyle name="Normal 2 20 4 2 6 2 2 2" xfId="37987"/>
    <cellStyle name="Normal 2 20 4 2 6 2 3" xfId="26924"/>
    <cellStyle name="Normal 2 20 4 2 6 3" xfId="8381"/>
    <cellStyle name="Normal 2 20 4 2 6 3 2" xfId="19445"/>
    <cellStyle name="Normal 2 20 4 2 6 3 2 2" xfId="41590"/>
    <cellStyle name="Normal 2 20 4 2 6 3 3" xfId="30527"/>
    <cellStyle name="Normal 2 20 4 2 6 4" xfId="12117"/>
    <cellStyle name="Normal 2 20 4 2 6 4 2" xfId="34263"/>
    <cellStyle name="Normal 2 20 4 2 6 5" xfId="23177"/>
    <cellStyle name="Normal 2 20 4 2 7" xfId="1090"/>
    <cellStyle name="Normal 2 20 4 2 7 2" xfId="4892"/>
    <cellStyle name="Normal 2 20 4 2 7 2 2" xfId="15956"/>
    <cellStyle name="Normal 2 20 4 2 7 2 2 2" xfId="38101"/>
    <cellStyle name="Normal 2 20 4 2 7 2 3" xfId="27038"/>
    <cellStyle name="Normal 2 20 4 2 7 3" xfId="8495"/>
    <cellStyle name="Normal 2 20 4 2 7 3 2" xfId="19559"/>
    <cellStyle name="Normal 2 20 4 2 7 3 2 2" xfId="41704"/>
    <cellStyle name="Normal 2 20 4 2 7 3 3" xfId="30641"/>
    <cellStyle name="Normal 2 20 4 2 7 4" xfId="12231"/>
    <cellStyle name="Normal 2 20 4 2 7 4 2" xfId="34377"/>
    <cellStyle name="Normal 2 20 4 2 7 5" xfId="23292"/>
    <cellStyle name="Normal 2 20 4 2 8" xfId="1205"/>
    <cellStyle name="Normal 2 20 4 2 8 2" xfId="5006"/>
    <cellStyle name="Normal 2 20 4 2 8 2 2" xfId="16070"/>
    <cellStyle name="Normal 2 20 4 2 8 2 2 2" xfId="38215"/>
    <cellStyle name="Normal 2 20 4 2 8 2 3" xfId="27152"/>
    <cellStyle name="Normal 2 20 4 2 8 3" xfId="8609"/>
    <cellStyle name="Normal 2 20 4 2 8 3 2" xfId="19673"/>
    <cellStyle name="Normal 2 20 4 2 8 3 2 2" xfId="41818"/>
    <cellStyle name="Normal 2 20 4 2 8 3 3" xfId="30755"/>
    <cellStyle name="Normal 2 20 4 2 8 4" xfId="12345"/>
    <cellStyle name="Normal 2 20 4 2 8 4 2" xfId="34491"/>
    <cellStyle name="Normal 2 20 4 2 8 5" xfId="23407"/>
    <cellStyle name="Normal 2 20 4 2 9" xfId="1320"/>
    <cellStyle name="Normal 2 20 4 2 9 2" xfId="5120"/>
    <cellStyle name="Normal 2 20 4 2 9 2 2" xfId="16184"/>
    <cellStyle name="Normal 2 20 4 2 9 2 2 2" xfId="38329"/>
    <cellStyle name="Normal 2 20 4 2 9 2 3" xfId="27266"/>
    <cellStyle name="Normal 2 20 4 2 9 3" xfId="8723"/>
    <cellStyle name="Normal 2 20 4 2 9 3 2" xfId="19787"/>
    <cellStyle name="Normal 2 20 4 2 9 3 2 2" xfId="41932"/>
    <cellStyle name="Normal 2 20 4 2 9 3 3" xfId="30869"/>
    <cellStyle name="Normal 2 20 4 2 9 4" xfId="12459"/>
    <cellStyle name="Normal 2 20 4 2 9 4 2" xfId="34605"/>
    <cellStyle name="Normal 2 20 4 2 9 5" xfId="23522"/>
    <cellStyle name="Normal 2 20 4 20" xfId="2543"/>
    <cellStyle name="Normal 2 20 4 20 2" xfId="6329"/>
    <cellStyle name="Normal 2 20 4 20 2 2" xfId="17393"/>
    <cellStyle name="Normal 2 20 4 20 2 2 2" xfId="39538"/>
    <cellStyle name="Normal 2 20 4 20 2 3" xfId="28475"/>
    <cellStyle name="Normal 2 20 4 20 3" xfId="9932"/>
    <cellStyle name="Normal 2 20 4 20 3 2" xfId="20996"/>
    <cellStyle name="Normal 2 20 4 20 3 2 2" xfId="43141"/>
    <cellStyle name="Normal 2 20 4 20 3 3" xfId="32078"/>
    <cellStyle name="Normal 2 20 4 20 4" xfId="13668"/>
    <cellStyle name="Normal 2 20 4 20 4 2" xfId="35814"/>
    <cellStyle name="Normal 2 20 4 20 5" xfId="24741"/>
    <cellStyle name="Normal 2 20 4 21" xfId="2658"/>
    <cellStyle name="Normal 2 20 4 21 2" xfId="6443"/>
    <cellStyle name="Normal 2 20 4 21 2 2" xfId="17507"/>
    <cellStyle name="Normal 2 20 4 21 2 2 2" xfId="39652"/>
    <cellStyle name="Normal 2 20 4 21 2 3" xfId="28589"/>
    <cellStyle name="Normal 2 20 4 21 3" xfId="10046"/>
    <cellStyle name="Normal 2 20 4 21 3 2" xfId="21110"/>
    <cellStyle name="Normal 2 20 4 21 3 2 2" xfId="43255"/>
    <cellStyle name="Normal 2 20 4 21 3 3" xfId="32192"/>
    <cellStyle name="Normal 2 20 4 21 4" xfId="13782"/>
    <cellStyle name="Normal 2 20 4 21 4 2" xfId="35928"/>
    <cellStyle name="Normal 2 20 4 21 5" xfId="24856"/>
    <cellStyle name="Normal 2 20 4 22" xfId="2773"/>
    <cellStyle name="Normal 2 20 4 22 2" xfId="6557"/>
    <cellStyle name="Normal 2 20 4 22 2 2" xfId="17621"/>
    <cellStyle name="Normal 2 20 4 22 2 2 2" xfId="39766"/>
    <cellStyle name="Normal 2 20 4 22 2 3" xfId="28703"/>
    <cellStyle name="Normal 2 20 4 22 3" xfId="10160"/>
    <cellStyle name="Normal 2 20 4 22 3 2" xfId="21224"/>
    <cellStyle name="Normal 2 20 4 22 3 2 2" xfId="43369"/>
    <cellStyle name="Normal 2 20 4 22 3 3" xfId="32306"/>
    <cellStyle name="Normal 2 20 4 22 4" xfId="13896"/>
    <cellStyle name="Normal 2 20 4 22 4 2" xfId="36042"/>
    <cellStyle name="Normal 2 20 4 22 5" xfId="24971"/>
    <cellStyle name="Normal 2 20 4 23" xfId="2888"/>
    <cellStyle name="Normal 2 20 4 23 2" xfId="6671"/>
    <cellStyle name="Normal 2 20 4 23 2 2" xfId="17735"/>
    <cellStyle name="Normal 2 20 4 23 2 2 2" xfId="39880"/>
    <cellStyle name="Normal 2 20 4 23 2 3" xfId="28817"/>
    <cellStyle name="Normal 2 20 4 23 3" xfId="10274"/>
    <cellStyle name="Normal 2 20 4 23 3 2" xfId="21338"/>
    <cellStyle name="Normal 2 20 4 23 3 2 2" xfId="43483"/>
    <cellStyle name="Normal 2 20 4 23 3 3" xfId="32420"/>
    <cellStyle name="Normal 2 20 4 23 4" xfId="14010"/>
    <cellStyle name="Normal 2 20 4 23 4 2" xfId="36156"/>
    <cellStyle name="Normal 2 20 4 23 5" xfId="25086"/>
    <cellStyle name="Normal 2 20 4 24" xfId="3003"/>
    <cellStyle name="Normal 2 20 4 24 2" xfId="6785"/>
    <cellStyle name="Normal 2 20 4 24 2 2" xfId="17849"/>
    <cellStyle name="Normal 2 20 4 24 2 2 2" xfId="39994"/>
    <cellStyle name="Normal 2 20 4 24 2 3" xfId="28931"/>
    <cellStyle name="Normal 2 20 4 24 3" xfId="10388"/>
    <cellStyle name="Normal 2 20 4 24 3 2" xfId="21452"/>
    <cellStyle name="Normal 2 20 4 24 3 2 2" xfId="43597"/>
    <cellStyle name="Normal 2 20 4 24 3 3" xfId="32534"/>
    <cellStyle name="Normal 2 20 4 24 4" xfId="14124"/>
    <cellStyle name="Normal 2 20 4 24 4 2" xfId="36270"/>
    <cellStyle name="Normal 2 20 4 24 5" xfId="25201"/>
    <cellStyle name="Normal 2 20 4 25" xfId="3118"/>
    <cellStyle name="Normal 2 20 4 25 2" xfId="6899"/>
    <cellStyle name="Normal 2 20 4 25 2 2" xfId="17963"/>
    <cellStyle name="Normal 2 20 4 25 2 2 2" xfId="40108"/>
    <cellStyle name="Normal 2 20 4 25 2 3" xfId="29045"/>
    <cellStyle name="Normal 2 20 4 25 3" xfId="10502"/>
    <cellStyle name="Normal 2 20 4 25 3 2" xfId="21566"/>
    <cellStyle name="Normal 2 20 4 25 3 2 2" xfId="43711"/>
    <cellStyle name="Normal 2 20 4 25 3 3" xfId="32648"/>
    <cellStyle name="Normal 2 20 4 25 4" xfId="14238"/>
    <cellStyle name="Normal 2 20 4 25 4 2" xfId="36384"/>
    <cellStyle name="Normal 2 20 4 25 5" xfId="25316"/>
    <cellStyle name="Normal 2 20 4 26" xfId="3236"/>
    <cellStyle name="Normal 2 20 4 26 2" xfId="7016"/>
    <cellStyle name="Normal 2 20 4 26 2 2" xfId="18080"/>
    <cellStyle name="Normal 2 20 4 26 2 2 2" xfId="40225"/>
    <cellStyle name="Normal 2 20 4 26 2 3" xfId="29162"/>
    <cellStyle name="Normal 2 20 4 26 3" xfId="10619"/>
    <cellStyle name="Normal 2 20 4 26 3 2" xfId="21683"/>
    <cellStyle name="Normal 2 20 4 26 3 2 2" xfId="43828"/>
    <cellStyle name="Normal 2 20 4 26 3 3" xfId="32765"/>
    <cellStyle name="Normal 2 20 4 26 4" xfId="14355"/>
    <cellStyle name="Normal 2 20 4 26 4 2" xfId="36501"/>
    <cellStyle name="Normal 2 20 4 26 5" xfId="25434"/>
    <cellStyle name="Normal 2 20 4 27" xfId="3356"/>
    <cellStyle name="Normal 2 20 4 27 2" xfId="7135"/>
    <cellStyle name="Normal 2 20 4 27 2 2" xfId="18199"/>
    <cellStyle name="Normal 2 20 4 27 2 2 2" xfId="40344"/>
    <cellStyle name="Normal 2 20 4 27 2 3" xfId="29281"/>
    <cellStyle name="Normal 2 20 4 27 3" xfId="10738"/>
    <cellStyle name="Normal 2 20 4 27 3 2" xfId="21802"/>
    <cellStyle name="Normal 2 20 4 27 3 2 2" xfId="43947"/>
    <cellStyle name="Normal 2 20 4 27 3 3" xfId="32884"/>
    <cellStyle name="Normal 2 20 4 27 4" xfId="14474"/>
    <cellStyle name="Normal 2 20 4 27 4 2" xfId="36620"/>
    <cellStyle name="Normal 2 20 4 27 5" xfId="25554"/>
    <cellStyle name="Normal 2 20 4 28" xfId="3488"/>
    <cellStyle name="Normal 2 20 4 28 2" xfId="7266"/>
    <cellStyle name="Normal 2 20 4 28 2 2" xfId="18330"/>
    <cellStyle name="Normal 2 20 4 28 2 2 2" xfId="40475"/>
    <cellStyle name="Normal 2 20 4 28 2 3" xfId="29412"/>
    <cellStyle name="Normal 2 20 4 28 3" xfId="10869"/>
    <cellStyle name="Normal 2 20 4 28 3 2" xfId="21933"/>
    <cellStyle name="Normal 2 20 4 28 3 2 2" xfId="44078"/>
    <cellStyle name="Normal 2 20 4 28 3 3" xfId="33015"/>
    <cellStyle name="Normal 2 20 4 28 4" xfId="14605"/>
    <cellStyle name="Normal 2 20 4 28 4 2" xfId="36751"/>
    <cellStyle name="Normal 2 20 4 28 5" xfId="25686"/>
    <cellStyle name="Normal 2 20 4 29" xfId="3604"/>
    <cellStyle name="Normal 2 20 4 29 2" xfId="7381"/>
    <cellStyle name="Normal 2 20 4 29 2 2" xfId="18445"/>
    <cellStyle name="Normal 2 20 4 29 2 2 2" xfId="40590"/>
    <cellStyle name="Normal 2 20 4 29 2 3" xfId="29527"/>
    <cellStyle name="Normal 2 20 4 29 3" xfId="10984"/>
    <cellStyle name="Normal 2 20 4 29 3 2" xfId="22048"/>
    <cellStyle name="Normal 2 20 4 29 3 2 2" xfId="44193"/>
    <cellStyle name="Normal 2 20 4 29 3 3" xfId="33130"/>
    <cellStyle name="Normal 2 20 4 29 4" xfId="14720"/>
    <cellStyle name="Normal 2 20 4 29 4 2" xfId="36866"/>
    <cellStyle name="Normal 2 20 4 29 5" xfId="25802"/>
    <cellStyle name="Normal 2 20 4 3" xfId="445"/>
    <cellStyle name="Normal 2 20 4 3 2" xfId="3849"/>
    <cellStyle name="Normal 2 20 4 3 2 2" xfId="11186"/>
    <cellStyle name="Normal 2 20 4 3 2 2 2" xfId="22250"/>
    <cellStyle name="Normal 2 20 4 3 2 2 2 2" xfId="44395"/>
    <cellStyle name="Normal 2 20 4 3 2 2 3" xfId="33332"/>
    <cellStyle name="Normal 2 20 4 3 2 3" xfId="14922"/>
    <cellStyle name="Normal 2 20 4 3 2 3 2" xfId="37068"/>
    <cellStyle name="Normal 2 20 4 3 2 4" xfId="26005"/>
    <cellStyle name="Normal 2 20 4 3 3" xfId="4253"/>
    <cellStyle name="Normal 2 20 4 3 3 2" xfId="15317"/>
    <cellStyle name="Normal 2 20 4 3 3 2 2" xfId="37462"/>
    <cellStyle name="Normal 2 20 4 3 3 3" xfId="26399"/>
    <cellStyle name="Normal 2 20 4 3 4" xfId="7856"/>
    <cellStyle name="Normal 2 20 4 3 4 2" xfId="18920"/>
    <cellStyle name="Normal 2 20 4 3 4 2 2" xfId="41065"/>
    <cellStyle name="Normal 2 20 4 3 4 3" xfId="30002"/>
    <cellStyle name="Normal 2 20 4 3 5" xfId="11592"/>
    <cellStyle name="Normal 2 20 4 3 5 2" xfId="33738"/>
    <cellStyle name="Normal 2 20 4 3 6" xfId="22647"/>
    <cellStyle name="Normal 2 20 4 30" xfId="3719"/>
    <cellStyle name="Normal 2 20 4 30 2" xfId="7495"/>
    <cellStyle name="Normal 2 20 4 30 2 2" xfId="18559"/>
    <cellStyle name="Normal 2 20 4 30 2 2 2" xfId="40704"/>
    <cellStyle name="Normal 2 20 4 30 2 3" xfId="29641"/>
    <cellStyle name="Normal 2 20 4 30 3" xfId="11098"/>
    <cellStyle name="Normal 2 20 4 30 3 2" xfId="22162"/>
    <cellStyle name="Normal 2 20 4 30 3 2 2" xfId="44307"/>
    <cellStyle name="Normal 2 20 4 30 3 3" xfId="33244"/>
    <cellStyle name="Normal 2 20 4 30 4" xfId="14834"/>
    <cellStyle name="Normal 2 20 4 30 4 2" xfId="36980"/>
    <cellStyle name="Normal 2 20 4 30 5" xfId="25917"/>
    <cellStyle name="Normal 2 20 4 31" xfId="324"/>
    <cellStyle name="Normal 2 20 4 31 2" xfId="4133"/>
    <cellStyle name="Normal 2 20 4 31 2 2" xfId="15197"/>
    <cellStyle name="Normal 2 20 4 31 2 2 2" xfId="37342"/>
    <cellStyle name="Normal 2 20 4 31 2 3" xfId="26279"/>
    <cellStyle name="Normal 2 20 4 31 3" xfId="7736"/>
    <cellStyle name="Normal 2 20 4 31 3 2" xfId="18800"/>
    <cellStyle name="Normal 2 20 4 31 3 2 2" xfId="40945"/>
    <cellStyle name="Normal 2 20 4 31 3 3" xfId="29882"/>
    <cellStyle name="Normal 2 20 4 31 4" xfId="11472"/>
    <cellStyle name="Normal 2 20 4 31 4 2" xfId="33618"/>
    <cellStyle name="Normal 2 20 4 31 5" xfId="22526"/>
    <cellStyle name="Normal 2 20 4 32" xfId="4013"/>
    <cellStyle name="Normal 2 20 4 32 2" xfId="15077"/>
    <cellStyle name="Normal 2 20 4 32 2 2" xfId="37222"/>
    <cellStyle name="Normal 2 20 4 32 3" xfId="26159"/>
    <cellStyle name="Normal 2 20 4 33" xfId="7616"/>
    <cellStyle name="Normal 2 20 4 33 2" xfId="18680"/>
    <cellStyle name="Normal 2 20 4 33 2 2" xfId="40825"/>
    <cellStyle name="Normal 2 20 4 33 3" xfId="29762"/>
    <cellStyle name="Normal 2 20 4 34" xfId="11352"/>
    <cellStyle name="Normal 2 20 4 34 2" xfId="33498"/>
    <cellStyle name="Normal 2 20 4 35" xfId="203"/>
    <cellStyle name="Normal 2 20 4 36" xfId="22406"/>
    <cellStyle name="Normal 2 20 4 4" xfId="599"/>
    <cellStyle name="Normal 2 20 4 4 2" xfId="4405"/>
    <cellStyle name="Normal 2 20 4 4 2 2" xfId="15469"/>
    <cellStyle name="Normal 2 20 4 4 2 2 2" xfId="37614"/>
    <cellStyle name="Normal 2 20 4 4 2 3" xfId="26551"/>
    <cellStyle name="Normal 2 20 4 4 3" xfId="8008"/>
    <cellStyle name="Normal 2 20 4 4 3 2" xfId="19072"/>
    <cellStyle name="Normal 2 20 4 4 3 2 2" xfId="41217"/>
    <cellStyle name="Normal 2 20 4 4 3 3" xfId="30154"/>
    <cellStyle name="Normal 2 20 4 4 4" xfId="11744"/>
    <cellStyle name="Normal 2 20 4 4 4 2" xfId="33890"/>
    <cellStyle name="Normal 2 20 4 4 5" xfId="22801"/>
    <cellStyle name="Normal 2 20 4 5" xfId="716"/>
    <cellStyle name="Normal 2 20 4 5 2" xfId="4521"/>
    <cellStyle name="Normal 2 20 4 5 2 2" xfId="15585"/>
    <cellStyle name="Normal 2 20 4 5 2 2 2" xfId="37730"/>
    <cellStyle name="Normal 2 20 4 5 2 3" xfId="26667"/>
    <cellStyle name="Normal 2 20 4 5 3" xfId="8124"/>
    <cellStyle name="Normal 2 20 4 5 3 2" xfId="19188"/>
    <cellStyle name="Normal 2 20 4 5 3 2 2" xfId="41333"/>
    <cellStyle name="Normal 2 20 4 5 3 3" xfId="30270"/>
    <cellStyle name="Normal 2 20 4 5 4" xfId="11860"/>
    <cellStyle name="Normal 2 20 4 5 4 2" xfId="34006"/>
    <cellStyle name="Normal 2 20 4 5 5" xfId="22918"/>
    <cellStyle name="Normal 2 20 4 6" xfId="832"/>
    <cellStyle name="Normal 2 20 4 6 2" xfId="4636"/>
    <cellStyle name="Normal 2 20 4 6 2 2" xfId="15700"/>
    <cellStyle name="Normal 2 20 4 6 2 2 2" xfId="37845"/>
    <cellStyle name="Normal 2 20 4 6 2 3" xfId="26782"/>
    <cellStyle name="Normal 2 20 4 6 3" xfId="8239"/>
    <cellStyle name="Normal 2 20 4 6 3 2" xfId="19303"/>
    <cellStyle name="Normal 2 20 4 6 3 2 2" xfId="41448"/>
    <cellStyle name="Normal 2 20 4 6 3 3" xfId="30385"/>
    <cellStyle name="Normal 2 20 4 6 4" xfId="11975"/>
    <cellStyle name="Normal 2 20 4 6 4 2" xfId="34121"/>
    <cellStyle name="Normal 2 20 4 6 5" xfId="23034"/>
    <cellStyle name="Normal 2 20 4 7" xfId="948"/>
    <cellStyle name="Normal 2 20 4 7 2" xfId="4751"/>
    <cellStyle name="Normal 2 20 4 7 2 2" xfId="15815"/>
    <cellStyle name="Normal 2 20 4 7 2 2 2" xfId="37960"/>
    <cellStyle name="Normal 2 20 4 7 2 3" xfId="26897"/>
    <cellStyle name="Normal 2 20 4 7 3" xfId="8354"/>
    <cellStyle name="Normal 2 20 4 7 3 2" xfId="19418"/>
    <cellStyle name="Normal 2 20 4 7 3 2 2" xfId="41563"/>
    <cellStyle name="Normal 2 20 4 7 3 3" xfId="30500"/>
    <cellStyle name="Normal 2 20 4 7 4" xfId="12090"/>
    <cellStyle name="Normal 2 20 4 7 4 2" xfId="34236"/>
    <cellStyle name="Normal 2 20 4 7 5" xfId="23150"/>
    <cellStyle name="Normal 2 20 4 8" xfId="1063"/>
    <cellStyle name="Normal 2 20 4 8 2" xfId="4865"/>
    <cellStyle name="Normal 2 20 4 8 2 2" xfId="15929"/>
    <cellStyle name="Normal 2 20 4 8 2 2 2" xfId="38074"/>
    <cellStyle name="Normal 2 20 4 8 2 3" xfId="27011"/>
    <cellStyle name="Normal 2 20 4 8 3" xfId="8468"/>
    <cellStyle name="Normal 2 20 4 8 3 2" xfId="19532"/>
    <cellStyle name="Normal 2 20 4 8 3 2 2" xfId="41677"/>
    <cellStyle name="Normal 2 20 4 8 3 3" xfId="30614"/>
    <cellStyle name="Normal 2 20 4 8 4" xfId="12204"/>
    <cellStyle name="Normal 2 20 4 8 4 2" xfId="34350"/>
    <cellStyle name="Normal 2 20 4 8 5" xfId="23265"/>
    <cellStyle name="Normal 2 20 4 9" xfId="1178"/>
    <cellStyle name="Normal 2 20 4 9 2" xfId="4979"/>
    <cellStyle name="Normal 2 20 4 9 2 2" xfId="16043"/>
    <cellStyle name="Normal 2 20 4 9 2 2 2" xfId="38188"/>
    <cellStyle name="Normal 2 20 4 9 2 3" xfId="27125"/>
    <cellStyle name="Normal 2 20 4 9 3" xfId="8582"/>
    <cellStyle name="Normal 2 20 4 9 3 2" xfId="19646"/>
    <cellStyle name="Normal 2 20 4 9 3 2 2" xfId="41791"/>
    <cellStyle name="Normal 2 20 4 9 3 3" xfId="30728"/>
    <cellStyle name="Normal 2 20 4 9 4" xfId="12318"/>
    <cellStyle name="Normal 2 20 4 9 4 2" xfId="34464"/>
    <cellStyle name="Normal 2 20 4 9 5" xfId="23380"/>
    <cellStyle name="Normal 2 20 40" xfId="11320"/>
    <cellStyle name="Normal 2 20 40 2" xfId="33466"/>
    <cellStyle name="Normal 2 20 41" xfId="170"/>
    <cellStyle name="Normal 2 20 42" xfId="22373"/>
    <cellStyle name="Normal 2 20 5" xfId="211"/>
    <cellStyle name="Normal 2 20 5 10" xfId="1301"/>
    <cellStyle name="Normal 2 20 5 10 2" xfId="5101"/>
    <cellStyle name="Normal 2 20 5 10 2 2" xfId="16165"/>
    <cellStyle name="Normal 2 20 5 10 2 2 2" xfId="38310"/>
    <cellStyle name="Normal 2 20 5 10 2 3" xfId="27247"/>
    <cellStyle name="Normal 2 20 5 10 3" xfId="8704"/>
    <cellStyle name="Normal 2 20 5 10 3 2" xfId="19768"/>
    <cellStyle name="Normal 2 20 5 10 3 2 2" xfId="41913"/>
    <cellStyle name="Normal 2 20 5 10 3 3" xfId="30850"/>
    <cellStyle name="Normal 2 20 5 10 4" xfId="12440"/>
    <cellStyle name="Normal 2 20 5 10 4 2" xfId="34586"/>
    <cellStyle name="Normal 2 20 5 10 5" xfId="23503"/>
    <cellStyle name="Normal 2 20 5 11" xfId="1433"/>
    <cellStyle name="Normal 2 20 5 11 2" xfId="5228"/>
    <cellStyle name="Normal 2 20 5 11 2 2" xfId="16292"/>
    <cellStyle name="Normal 2 20 5 11 2 2 2" xfId="38437"/>
    <cellStyle name="Normal 2 20 5 11 2 3" xfId="27374"/>
    <cellStyle name="Normal 2 20 5 11 3" xfId="8831"/>
    <cellStyle name="Normal 2 20 5 11 3 2" xfId="19895"/>
    <cellStyle name="Normal 2 20 5 11 3 2 2" xfId="42040"/>
    <cellStyle name="Normal 2 20 5 11 3 3" xfId="30977"/>
    <cellStyle name="Normal 2 20 5 11 4" xfId="12567"/>
    <cellStyle name="Normal 2 20 5 11 4 2" xfId="34713"/>
    <cellStyle name="Normal 2 20 5 11 5" xfId="23631"/>
    <cellStyle name="Normal 2 20 5 12" xfId="1549"/>
    <cellStyle name="Normal 2 20 5 12 2" xfId="5343"/>
    <cellStyle name="Normal 2 20 5 12 2 2" xfId="16407"/>
    <cellStyle name="Normal 2 20 5 12 2 2 2" xfId="38552"/>
    <cellStyle name="Normal 2 20 5 12 2 3" xfId="27489"/>
    <cellStyle name="Normal 2 20 5 12 3" xfId="8946"/>
    <cellStyle name="Normal 2 20 5 12 3 2" xfId="20010"/>
    <cellStyle name="Normal 2 20 5 12 3 2 2" xfId="42155"/>
    <cellStyle name="Normal 2 20 5 12 3 3" xfId="31092"/>
    <cellStyle name="Normal 2 20 5 12 4" xfId="12682"/>
    <cellStyle name="Normal 2 20 5 12 4 2" xfId="34828"/>
    <cellStyle name="Normal 2 20 5 12 5" xfId="23747"/>
    <cellStyle name="Normal 2 20 5 13" xfId="1723"/>
    <cellStyle name="Normal 2 20 5 13 2" xfId="5516"/>
    <cellStyle name="Normal 2 20 5 13 2 2" xfId="16580"/>
    <cellStyle name="Normal 2 20 5 13 2 2 2" xfId="38725"/>
    <cellStyle name="Normal 2 20 5 13 2 3" xfId="27662"/>
    <cellStyle name="Normal 2 20 5 13 3" xfId="9119"/>
    <cellStyle name="Normal 2 20 5 13 3 2" xfId="20183"/>
    <cellStyle name="Normal 2 20 5 13 3 2 2" xfId="42328"/>
    <cellStyle name="Normal 2 20 5 13 3 3" xfId="31265"/>
    <cellStyle name="Normal 2 20 5 13 4" xfId="12855"/>
    <cellStyle name="Normal 2 20 5 13 4 2" xfId="35001"/>
    <cellStyle name="Normal 2 20 5 13 5" xfId="23921"/>
    <cellStyle name="Normal 2 20 5 14" xfId="1841"/>
    <cellStyle name="Normal 2 20 5 14 2" xfId="5633"/>
    <cellStyle name="Normal 2 20 5 14 2 2" xfId="16697"/>
    <cellStyle name="Normal 2 20 5 14 2 2 2" xfId="38842"/>
    <cellStyle name="Normal 2 20 5 14 2 3" xfId="27779"/>
    <cellStyle name="Normal 2 20 5 14 3" xfId="9236"/>
    <cellStyle name="Normal 2 20 5 14 3 2" xfId="20300"/>
    <cellStyle name="Normal 2 20 5 14 3 2 2" xfId="42445"/>
    <cellStyle name="Normal 2 20 5 14 3 3" xfId="31382"/>
    <cellStyle name="Normal 2 20 5 14 4" xfId="12972"/>
    <cellStyle name="Normal 2 20 5 14 4 2" xfId="35118"/>
    <cellStyle name="Normal 2 20 5 14 5" xfId="24039"/>
    <cellStyle name="Normal 2 20 5 15" xfId="1958"/>
    <cellStyle name="Normal 2 20 5 15 2" xfId="5749"/>
    <cellStyle name="Normal 2 20 5 15 2 2" xfId="16813"/>
    <cellStyle name="Normal 2 20 5 15 2 2 2" xfId="38958"/>
    <cellStyle name="Normal 2 20 5 15 2 3" xfId="27895"/>
    <cellStyle name="Normal 2 20 5 15 3" xfId="9352"/>
    <cellStyle name="Normal 2 20 5 15 3 2" xfId="20416"/>
    <cellStyle name="Normal 2 20 5 15 3 2 2" xfId="42561"/>
    <cellStyle name="Normal 2 20 5 15 3 3" xfId="31498"/>
    <cellStyle name="Normal 2 20 5 15 4" xfId="13088"/>
    <cellStyle name="Normal 2 20 5 15 4 2" xfId="35234"/>
    <cellStyle name="Normal 2 20 5 15 5" xfId="24156"/>
    <cellStyle name="Normal 2 20 5 16" xfId="2077"/>
    <cellStyle name="Normal 2 20 5 16 2" xfId="5867"/>
    <cellStyle name="Normal 2 20 5 16 2 2" xfId="16931"/>
    <cellStyle name="Normal 2 20 5 16 2 2 2" xfId="39076"/>
    <cellStyle name="Normal 2 20 5 16 2 3" xfId="28013"/>
    <cellStyle name="Normal 2 20 5 16 3" xfId="9470"/>
    <cellStyle name="Normal 2 20 5 16 3 2" xfId="20534"/>
    <cellStyle name="Normal 2 20 5 16 3 2 2" xfId="42679"/>
    <cellStyle name="Normal 2 20 5 16 3 3" xfId="31616"/>
    <cellStyle name="Normal 2 20 5 16 4" xfId="13206"/>
    <cellStyle name="Normal 2 20 5 16 4 2" xfId="35352"/>
    <cellStyle name="Normal 2 20 5 16 5" xfId="24275"/>
    <cellStyle name="Normal 2 20 5 17" xfId="2196"/>
    <cellStyle name="Normal 2 20 5 17 2" xfId="5985"/>
    <cellStyle name="Normal 2 20 5 17 2 2" xfId="17049"/>
    <cellStyle name="Normal 2 20 5 17 2 2 2" xfId="39194"/>
    <cellStyle name="Normal 2 20 5 17 2 3" xfId="28131"/>
    <cellStyle name="Normal 2 20 5 17 3" xfId="9588"/>
    <cellStyle name="Normal 2 20 5 17 3 2" xfId="20652"/>
    <cellStyle name="Normal 2 20 5 17 3 2 2" xfId="42797"/>
    <cellStyle name="Normal 2 20 5 17 3 3" xfId="31734"/>
    <cellStyle name="Normal 2 20 5 17 4" xfId="13324"/>
    <cellStyle name="Normal 2 20 5 17 4 2" xfId="35470"/>
    <cellStyle name="Normal 2 20 5 17 5" xfId="24394"/>
    <cellStyle name="Normal 2 20 5 18" xfId="2313"/>
    <cellStyle name="Normal 2 20 5 18 2" xfId="6101"/>
    <cellStyle name="Normal 2 20 5 18 2 2" xfId="17165"/>
    <cellStyle name="Normal 2 20 5 18 2 2 2" xfId="39310"/>
    <cellStyle name="Normal 2 20 5 18 2 3" xfId="28247"/>
    <cellStyle name="Normal 2 20 5 18 3" xfId="9704"/>
    <cellStyle name="Normal 2 20 5 18 3 2" xfId="20768"/>
    <cellStyle name="Normal 2 20 5 18 3 2 2" xfId="42913"/>
    <cellStyle name="Normal 2 20 5 18 3 3" xfId="31850"/>
    <cellStyle name="Normal 2 20 5 18 4" xfId="13440"/>
    <cellStyle name="Normal 2 20 5 18 4 2" xfId="35586"/>
    <cellStyle name="Normal 2 20 5 18 5" xfId="24511"/>
    <cellStyle name="Normal 2 20 5 19" xfId="2431"/>
    <cellStyle name="Normal 2 20 5 19 2" xfId="6218"/>
    <cellStyle name="Normal 2 20 5 19 2 2" xfId="17282"/>
    <cellStyle name="Normal 2 20 5 19 2 2 2" xfId="39427"/>
    <cellStyle name="Normal 2 20 5 19 2 3" xfId="28364"/>
    <cellStyle name="Normal 2 20 5 19 3" xfId="9821"/>
    <cellStyle name="Normal 2 20 5 19 3 2" xfId="20885"/>
    <cellStyle name="Normal 2 20 5 19 3 2 2" xfId="43030"/>
    <cellStyle name="Normal 2 20 5 19 3 3" xfId="31967"/>
    <cellStyle name="Normal 2 20 5 19 4" xfId="13557"/>
    <cellStyle name="Normal 2 20 5 19 4 2" xfId="35703"/>
    <cellStyle name="Normal 2 20 5 19 5" xfId="24629"/>
    <cellStyle name="Normal 2 20 5 2" xfId="231"/>
    <cellStyle name="Normal 2 20 5 2 10" xfId="1453"/>
    <cellStyle name="Normal 2 20 5 2 10 2" xfId="5248"/>
    <cellStyle name="Normal 2 20 5 2 10 2 2" xfId="16312"/>
    <cellStyle name="Normal 2 20 5 2 10 2 2 2" xfId="38457"/>
    <cellStyle name="Normal 2 20 5 2 10 2 3" xfId="27394"/>
    <cellStyle name="Normal 2 20 5 2 10 3" xfId="8851"/>
    <cellStyle name="Normal 2 20 5 2 10 3 2" xfId="19915"/>
    <cellStyle name="Normal 2 20 5 2 10 3 2 2" xfId="42060"/>
    <cellStyle name="Normal 2 20 5 2 10 3 3" xfId="30997"/>
    <cellStyle name="Normal 2 20 5 2 10 4" xfId="12587"/>
    <cellStyle name="Normal 2 20 5 2 10 4 2" xfId="34733"/>
    <cellStyle name="Normal 2 20 5 2 10 5" xfId="23651"/>
    <cellStyle name="Normal 2 20 5 2 11" xfId="1569"/>
    <cellStyle name="Normal 2 20 5 2 11 2" xfId="5363"/>
    <cellStyle name="Normal 2 20 5 2 11 2 2" xfId="16427"/>
    <cellStyle name="Normal 2 20 5 2 11 2 2 2" xfId="38572"/>
    <cellStyle name="Normal 2 20 5 2 11 2 3" xfId="27509"/>
    <cellStyle name="Normal 2 20 5 2 11 3" xfId="8966"/>
    <cellStyle name="Normal 2 20 5 2 11 3 2" xfId="20030"/>
    <cellStyle name="Normal 2 20 5 2 11 3 2 2" xfId="42175"/>
    <cellStyle name="Normal 2 20 5 2 11 3 3" xfId="31112"/>
    <cellStyle name="Normal 2 20 5 2 11 4" xfId="12702"/>
    <cellStyle name="Normal 2 20 5 2 11 4 2" xfId="34848"/>
    <cellStyle name="Normal 2 20 5 2 11 5" xfId="23767"/>
    <cellStyle name="Normal 2 20 5 2 12" xfId="1743"/>
    <cellStyle name="Normal 2 20 5 2 12 2" xfId="5536"/>
    <cellStyle name="Normal 2 20 5 2 12 2 2" xfId="16600"/>
    <cellStyle name="Normal 2 20 5 2 12 2 2 2" xfId="38745"/>
    <cellStyle name="Normal 2 20 5 2 12 2 3" xfId="27682"/>
    <cellStyle name="Normal 2 20 5 2 12 3" xfId="9139"/>
    <cellStyle name="Normal 2 20 5 2 12 3 2" xfId="20203"/>
    <cellStyle name="Normal 2 20 5 2 12 3 2 2" xfId="42348"/>
    <cellStyle name="Normal 2 20 5 2 12 3 3" xfId="31285"/>
    <cellStyle name="Normal 2 20 5 2 12 4" xfId="12875"/>
    <cellStyle name="Normal 2 20 5 2 12 4 2" xfId="35021"/>
    <cellStyle name="Normal 2 20 5 2 12 5" xfId="23941"/>
    <cellStyle name="Normal 2 20 5 2 13" xfId="1861"/>
    <cellStyle name="Normal 2 20 5 2 13 2" xfId="5653"/>
    <cellStyle name="Normal 2 20 5 2 13 2 2" xfId="16717"/>
    <cellStyle name="Normal 2 20 5 2 13 2 2 2" xfId="38862"/>
    <cellStyle name="Normal 2 20 5 2 13 2 3" xfId="27799"/>
    <cellStyle name="Normal 2 20 5 2 13 3" xfId="9256"/>
    <cellStyle name="Normal 2 20 5 2 13 3 2" xfId="20320"/>
    <cellStyle name="Normal 2 20 5 2 13 3 2 2" xfId="42465"/>
    <cellStyle name="Normal 2 20 5 2 13 3 3" xfId="31402"/>
    <cellStyle name="Normal 2 20 5 2 13 4" xfId="12992"/>
    <cellStyle name="Normal 2 20 5 2 13 4 2" xfId="35138"/>
    <cellStyle name="Normal 2 20 5 2 13 5" xfId="24059"/>
    <cellStyle name="Normal 2 20 5 2 14" xfId="1978"/>
    <cellStyle name="Normal 2 20 5 2 14 2" xfId="5769"/>
    <cellStyle name="Normal 2 20 5 2 14 2 2" xfId="16833"/>
    <cellStyle name="Normal 2 20 5 2 14 2 2 2" xfId="38978"/>
    <cellStyle name="Normal 2 20 5 2 14 2 3" xfId="27915"/>
    <cellStyle name="Normal 2 20 5 2 14 3" xfId="9372"/>
    <cellStyle name="Normal 2 20 5 2 14 3 2" xfId="20436"/>
    <cellStyle name="Normal 2 20 5 2 14 3 2 2" xfId="42581"/>
    <cellStyle name="Normal 2 20 5 2 14 3 3" xfId="31518"/>
    <cellStyle name="Normal 2 20 5 2 14 4" xfId="13108"/>
    <cellStyle name="Normal 2 20 5 2 14 4 2" xfId="35254"/>
    <cellStyle name="Normal 2 20 5 2 14 5" xfId="24176"/>
    <cellStyle name="Normal 2 20 5 2 15" xfId="2097"/>
    <cellStyle name="Normal 2 20 5 2 15 2" xfId="5887"/>
    <cellStyle name="Normal 2 20 5 2 15 2 2" xfId="16951"/>
    <cellStyle name="Normal 2 20 5 2 15 2 2 2" xfId="39096"/>
    <cellStyle name="Normal 2 20 5 2 15 2 3" xfId="28033"/>
    <cellStyle name="Normal 2 20 5 2 15 3" xfId="9490"/>
    <cellStyle name="Normal 2 20 5 2 15 3 2" xfId="20554"/>
    <cellStyle name="Normal 2 20 5 2 15 3 2 2" xfId="42699"/>
    <cellStyle name="Normal 2 20 5 2 15 3 3" xfId="31636"/>
    <cellStyle name="Normal 2 20 5 2 15 4" xfId="13226"/>
    <cellStyle name="Normal 2 20 5 2 15 4 2" xfId="35372"/>
    <cellStyle name="Normal 2 20 5 2 15 5" xfId="24295"/>
    <cellStyle name="Normal 2 20 5 2 16" xfId="2216"/>
    <cellStyle name="Normal 2 20 5 2 16 2" xfId="6005"/>
    <cellStyle name="Normal 2 20 5 2 16 2 2" xfId="17069"/>
    <cellStyle name="Normal 2 20 5 2 16 2 2 2" xfId="39214"/>
    <cellStyle name="Normal 2 20 5 2 16 2 3" xfId="28151"/>
    <cellStyle name="Normal 2 20 5 2 16 3" xfId="9608"/>
    <cellStyle name="Normal 2 20 5 2 16 3 2" xfId="20672"/>
    <cellStyle name="Normal 2 20 5 2 16 3 2 2" xfId="42817"/>
    <cellStyle name="Normal 2 20 5 2 16 3 3" xfId="31754"/>
    <cellStyle name="Normal 2 20 5 2 16 4" xfId="13344"/>
    <cellStyle name="Normal 2 20 5 2 16 4 2" xfId="35490"/>
    <cellStyle name="Normal 2 20 5 2 16 5" xfId="24414"/>
    <cellStyle name="Normal 2 20 5 2 17" xfId="2333"/>
    <cellStyle name="Normal 2 20 5 2 17 2" xfId="6121"/>
    <cellStyle name="Normal 2 20 5 2 17 2 2" xfId="17185"/>
    <cellStyle name="Normal 2 20 5 2 17 2 2 2" xfId="39330"/>
    <cellStyle name="Normal 2 20 5 2 17 2 3" xfId="28267"/>
    <cellStyle name="Normal 2 20 5 2 17 3" xfId="9724"/>
    <cellStyle name="Normal 2 20 5 2 17 3 2" xfId="20788"/>
    <cellStyle name="Normal 2 20 5 2 17 3 2 2" xfId="42933"/>
    <cellStyle name="Normal 2 20 5 2 17 3 3" xfId="31870"/>
    <cellStyle name="Normal 2 20 5 2 17 4" xfId="13460"/>
    <cellStyle name="Normal 2 20 5 2 17 4 2" xfId="35606"/>
    <cellStyle name="Normal 2 20 5 2 17 5" xfId="24531"/>
    <cellStyle name="Normal 2 20 5 2 18" xfId="2451"/>
    <cellStyle name="Normal 2 20 5 2 18 2" xfId="6238"/>
    <cellStyle name="Normal 2 20 5 2 18 2 2" xfId="17302"/>
    <cellStyle name="Normal 2 20 5 2 18 2 2 2" xfId="39447"/>
    <cellStyle name="Normal 2 20 5 2 18 2 3" xfId="28384"/>
    <cellStyle name="Normal 2 20 5 2 18 3" xfId="9841"/>
    <cellStyle name="Normal 2 20 5 2 18 3 2" xfId="20905"/>
    <cellStyle name="Normal 2 20 5 2 18 3 2 2" xfId="43050"/>
    <cellStyle name="Normal 2 20 5 2 18 3 3" xfId="31987"/>
    <cellStyle name="Normal 2 20 5 2 18 4" xfId="13577"/>
    <cellStyle name="Normal 2 20 5 2 18 4 2" xfId="35723"/>
    <cellStyle name="Normal 2 20 5 2 18 5" xfId="24649"/>
    <cellStyle name="Normal 2 20 5 2 19" xfId="2571"/>
    <cellStyle name="Normal 2 20 5 2 19 2" xfId="6357"/>
    <cellStyle name="Normal 2 20 5 2 19 2 2" xfId="17421"/>
    <cellStyle name="Normal 2 20 5 2 19 2 2 2" xfId="39566"/>
    <cellStyle name="Normal 2 20 5 2 19 2 3" xfId="28503"/>
    <cellStyle name="Normal 2 20 5 2 19 3" xfId="9960"/>
    <cellStyle name="Normal 2 20 5 2 19 3 2" xfId="21024"/>
    <cellStyle name="Normal 2 20 5 2 19 3 2 2" xfId="43169"/>
    <cellStyle name="Normal 2 20 5 2 19 3 3" xfId="32106"/>
    <cellStyle name="Normal 2 20 5 2 19 4" xfId="13696"/>
    <cellStyle name="Normal 2 20 5 2 19 4 2" xfId="35842"/>
    <cellStyle name="Normal 2 20 5 2 19 5" xfId="24769"/>
    <cellStyle name="Normal 2 20 5 2 2" xfId="514"/>
    <cellStyle name="Normal 2 20 5 2 2 2" xfId="3850"/>
    <cellStyle name="Normal 2 20 5 2 2 2 2" xfId="11187"/>
    <cellStyle name="Normal 2 20 5 2 2 2 2 2" xfId="22251"/>
    <cellStyle name="Normal 2 20 5 2 2 2 2 2 2" xfId="44396"/>
    <cellStyle name="Normal 2 20 5 2 2 2 2 3" xfId="33333"/>
    <cellStyle name="Normal 2 20 5 2 2 2 3" xfId="14923"/>
    <cellStyle name="Normal 2 20 5 2 2 2 3 2" xfId="37069"/>
    <cellStyle name="Normal 2 20 5 2 2 2 4" xfId="26006"/>
    <cellStyle name="Normal 2 20 5 2 2 3" xfId="4321"/>
    <cellStyle name="Normal 2 20 5 2 2 3 2" xfId="15385"/>
    <cellStyle name="Normal 2 20 5 2 2 3 2 2" xfId="37530"/>
    <cellStyle name="Normal 2 20 5 2 2 3 3" xfId="26467"/>
    <cellStyle name="Normal 2 20 5 2 2 4" xfId="7924"/>
    <cellStyle name="Normal 2 20 5 2 2 4 2" xfId="18988"/>
    <cellStyle name="Normal 2 20 5 2 2 4 2 2" xfId="41133"/>
    <cellStyle name="Normal 2 20 5 2 2 4 3" xfId="30070"/>
    <cellStyle name="Normal 2 20 5 2 2 5" xfId="11660"/>
    <cellStyle name="Normal 2 20 5 2 2 5 2" xfId="33806"/>
    <cellStyle name="Normal 2 20 5 2 2 6" xfId="22716"/>
    <cellStyle name="Normal 2 20 5 2 20" xfId="2686"/>
    <cellStyle name="Normal 2 20 5 2 20 2" xfId="6471"/>
    <cellStyle name="Normal 2 20 5 2 20 2 2" xfId="17535"/>
    <cellStyle name="Normal 2 20 5 2 20 2 2 2" xfId="39680"/>
    <cellStyle name="Normal 2 20 5 2 20 2 3" xfId="28617"/>
    <cellStyle name="Normal 2 20 5 2 20 3" xfId="10074"/>
    <cellStyle name="Normal 2 20 5 2 20 3 2" xfId="21138"/>
    <cellStyle name="Normal 2 20 5 2 20 3 2 2" xfId="43283"/>
    <cellStyle name="Normal 2 20 5 2 20 3 3" xfId="32220"/>
    <cellStyle name="Normal 2 20 5 2 20 4" xfId="13810"/>
    <cellStyle name="Normal 2 20 5 2 20 4 2" xfId="35956"/>
    <cellStyle name="Normal 2 20 5 2 20 5" xfId="24884"/>
    <cellStyle name="Normal 2 20 5 2 21" xfId="2801"/>
    <cellStyle name="Normal 2 20 5 2 21 2" xfId="6585"/>
    <cellStyle name="Normal 2 20 5 2 21 2 2" xfId="17649"/>
    <cellStyle name="Normal 2 20 5 2 21 2 2 2" xfId="39794"/>
    <cellStyle name="Normal 2 20 5 2 21 2 3" xfId="28731"/>
    <cellStyle name="Normal 2 20 5 2 21 3" xfId="10188"/>
    <cellStyle name="Normal 2 20 5 2 21 3 2" xfId="21252"/>
    <cellStyle name="Normal 2 20 5 2 21 3 2 2" xfId="43397"/>
    <cellStyle name="Normal 2 20 5 2 21 3 3" xfId="32334"/>
    <cellStyle name="Normal 2 20 5 2 21 4" xfId="13924"/>
    <cellStyle name="Normal 2 20 5 2 21 4 2" xfId="36070"/>
    <cellStyle name="Normal 2 20 5 2 21 5" xfId="24999"/>
    <cellStyle name="Normal 2 20 5 2 22" xfId="2916"/>
    <cellStyle name="Normal 2 20 5 2 22 2" xfId="6699"/>
    <cellStyle name="Normal 2 20 5 2 22 2 2" xfId="17763"/>
    <cellStyle name="Normal 2 20 5 2 22 2 2 2" xfId="39908"/>
    <cellStyle name="Normal 2 20 5 2 22 2 3" xfId="28845"/>
    <cellStyle name="Normal 2 20 5 2 22 3" xfId="10302"/>
    <cellStyle name="Normal 2 20 5 2 22 3 2" xfId="21366"/>
    <cellStyle name="Normal 2 20 5 2 22 3 2 2" xfId="43511"/>
    <cellStyle name="Normal 2 20 5 2 22 3 3" xfId="32448"/>
    <cellStyle name="Normal 2 20 5 2 22 4" xfId="14038"/>
    <cellStyle name="Normal 2 20 5 2 22 4 2" xfId="36184"/>
    <cellStyle name="Normal 2 20 5 2 22 5" xfId="25114"/>
    <cellStyle name="Normal 2 20 5 2 23" xfId="3031"/>
    <cellStyle name="Normal 2 20 5 2 23 2" xfId="6813"/>
    <cellStyle name="Normal 2 20 5 2 23 2 2" xfId="17877"/>
    <cellStyle name="Normal 2 20 5 2 23 2 2 2" xfId="40022"/>
    <cellStyle name="Normal 2 20 5 2 23 2 3" xfId="28959"/>
    <cellStyle name="Normal 2 20 5 2 23 3" xfId="10416"/>
    <cellStyle name="Normal 2 20 5 2 23 3 2" xfId="21480"/>
    <cellStyle name="Normal 2 20 5 2 23 3 2 2" xfId="43625"/>
    <cellStyle name="Normal 2 20 5 2 23 3 3" xfId="32562"/>
    <cellStyle name="Normal 2 20 5 2 23 4" xfId="14152"/>
    <cellStyle name="Normal 2 20 5 2 23 4 2" xfId="36298"/>
    <cellStyle name="Normal 2 20 5 2 23 5" xfId="25229"/>
    <cellStyle name="Normal 2 20 5 2 24" xfId="3146"/>
    <cellStyle name="Normal 2 20 5 2 24 2" xfId="6927"/>
    <cellStyle name="Normal 2 20 5 2 24 2 2" xfId="17991"/>
    <cellStyle name="Normal 2 20 5 2 24 2 2 2" xfId="40136"/>
    <cellStyle name="Normal 2 20 5 2 24 2 3" xfId="29073"/>
    <cellStyle name="Normal 2 20 5 2 24 3" xfId="10530"/>
    <cellStyle name="Normal 2 20 5 2 24 3 2" xfId="21594"/>
    <cellStyle name="Normal 2 20 5 2 24 3 2 2" xfId="43739"/>
    <cellStyle name="Normal 2 20 5 2 24 3 3" xfId="32676"/>
    <cellStyle name="Normal 2 20 5 2 24 4" xfId="14266"/>
    <cellStyle name="Normal 2 20 5 2 24 4 2" xfId="36412"/>
    <cellStyle name="Normal 2 20 5 2 24 5" xfId="25344"/>
    <cellStyle name="Normal 2 20 5 2 25" xfId="3264"/>
    <cellStyle name="Normal 2 20 5 2 25 2" xfId="7044"/>
    <cellStyle name="Normal 2 20 5 2 25 2 2" xfId="18108"/>
    <cellStyle name="Normal 2 20 5 2 25 2 2 2" xfId="40253"/>
    <cellStyle name="Normal 2 20 5 2 25 2 3" xfId="29190"/>
    <cellStyle name="Normal 2 20 5 2 25 3" xfId="10647"/>
    <cellStyle name="Normal 2 20 5 2 25 3 2" xfId="21711"/>
    <cellStyle name="Normal 2 20 5 2 25 3 2 2" xfId="43856"/>
    <cellStyle name="Normal 2 20 5 2 25 3 3" xfId="32793"/>
    <cellStyle name="Normal 2 20 5 2 25 4" xfId="14383"/>
    <cellStyle name="Normal 2 20 5 2 25 4 2" xfId="36529"/>
    <cellStyle name="Normal 2 20 5 2 25 5" xfId="25462"/>
    <cellStyle name="Normal 2 20 5 2 26" xfId="3384"/>
    <cellStyle name="Normal 2 20 5 2 26 2" xfId="7163"/>
    <cellStyle name="Normal 2 20 5 2 26 2 2" xfId="18227"/>
    <cellStyle name="Normal 2 20 5 2 26 2 2 2" xfId="40372"/>
    <cellStyle name="Normal 2 20 5 2 26 2 3" xfId="29309"/>
    <cellStyle name="Normal 2 20 5 2 26 3" xfId="10766"/>
    <cellStyle name="Normal 2 20 5 2 26 3 2" xfId="21830"/>
    <cellStyle name="Normal 2 20 5 2 26 3 2 2" xfId="43975"/>
    <cellStyle name="Normal 2 20 5 2 26 3 3" xfId="32912"/>
    <cellStyle name="Normal 2 20 5 2 26 4" xfId="14502"/>
    <cellStyle name="Normal 2 20 5 2 26 4 2" xfId="36648"/>
    <cellStyle name="Normal 2 20 5 2 26 5" xfId="25582"/>
    <cellStyle name="Normal 2 20 5 2 27" xfId="3516"/>
    <cellStyle name="Normal 2 20 5 2 27 2" xfId="7294"/>
    <cellStyle name="Normal 2 20 5 2 27 2 2" xfId="18358"/>
    <cellStyle name="Normal 2 20 5 2 27 2 2 2" xfId="40503"/>
    <cellStyle name="Normal 2 20 5 2 27 2 3" xfId="29440"/>
    <cellStyle name="Normal 2 20 5 2 27 3" xfId="10897"/>
    <cellStyle name="Normal 2 20 5 2 27 3 2" xfId="21961"/>
    <cellStyle name="Normal 2 20 5 2 27 3 2 2" xfId="44106"/>
    <cellStyle name="Normal 2 20 5 2 27 3 3" xfId="33043"/>
    <cellStyle name="Normal 2 20 5 2 27 4" xfId="14633"/>
    <cellStyle name="Normal 2 20 5 2 27 4 2" xfId="36779"/>
    <cellStyle name="Normal 2 20 5 2 27 5" xfId="25714"/>
    <cellStyle name="Normal 2 20 5 2 28" xfId="3632"/>
    <cellStyle name="Normal 2 20 5 2 28 2" xfId="7409"/>
    <cellStyle name="Normal 2 20 5 2 28 2 2" xfId="18473"/>
    <cellStyle name="Normal 2 20 5 2 28 2 2 2" xfId="40618"/>
    <cellStyle name="Normal 2 20 5 2 28 2 3" xfId="29555"/>
    <cellStyle name="Normal 2 20 5 2 28 3" xfId="11012"/>
    <cellStyle name="Normal 2 20 5 2 28 3 2" xfId="22076"/>
    <cellStyle name="Normal 2 20 5 2 28 3 2 2" xfId="44221"/>
    <cellStyle name="Normal 2 20 5 2 28 3 3" xfId="33158"/>
    <cellStyle name="Normal 2 20 5 2 28 4" xfId="14748"/>
    <cellStyle name="Normal 2 20 5 2 28 4 2" xfId="36894"/>
    <cellStyle name="Normal 2 20 5 2 28 5" xfId="25830"/>
    <cellStyle name="Normal 2 20 5 2 29" xfId="3747"/>
    <cellStyle name="Normal 2 20 5 2 29 2" xfId="7523"/>
    <cellStyle name="Normal 2 20 5 2 29 2 2" xfId="18587"/>
    <cellStyle name="Normal 2 20 5 2 29 2 2 2" xfId="40732"/>
    <cellStyle name="Normal 2 20 5 2 29 2 3" xfId="29669"/>
    <cellStyle name="Normal 2 20 5 2 29 3" xfId="11126"/>
    <cellStyle name="Normal 2 20 5 2 29 3 2" xfId="22190"/>
    <cellStyle name="Normal 2 20 5 2 29 3 2 2" xfId="44335"/>
    <cellStyle name="Normal 2 20 5 2 29 3 3" xfId="33272"/>
    <cellStyle name="Normal 2 20 5 2 29 4" xfId="14862"/>
    <cellStyle name="Normal 2 20 5 2 29 4 2" xfId="37008"/>
    <cellStyle name="Normal 2 20 5 2 29 5" xfId="25945"/>
    <cellStyle name="Normal 2 20 5 2 3" xfId="627"/>
    <cellStyle name="Normal 2 20 5 2 3 2" xfId="4433"/>
    <cellStyle name="Normal 2 20 5 2 3 2 2" xfId="15497"/>
    <cellStyle name="Normal 2 20 5 2 3 2 2 2" xfId="37642"/>
    <cellStyle name="Normal 2 20 5 2 3 2 3" xfId="26579"/>
    <cellStyle name="Normal 2 20 5 2 3 3" xfId="8036"/>
    <cellStyle name="Normal 2 20 5 2 3 3 2" xfId="19100"/>
    <cellStyle name="Normal 2 20 5 2 3 3 2 2" xfId="41245"/>
    <cellStyle name="Normal 2 20 5 2 3 3 3" xfId="30182"/>
    <cellStyle name="Normal 2 20 5 2 3 4" xfId="11772"/>
    <cellStyle name="Normal 2 20 5 2 3 4 2" xfId="33918"/>
    <cellStyle name="Normal 2 20 5 2 3 5" xfId="22829"/>
    <cellStyle name="Normal 2 20 5 2 30" xfId="352"/>
    <cellStyle name="Normal 2 20 5 2 30 2" xfId="4161"/>
    <cellStyle name="Normal 2 20 5 2 30 2 2" xfId="15225"/>
    <cellStyle name="Normal 2 20 5 2 30 2 2 2" xfId="37370"/>
    <cellStyle name="Normal 2 20 5 2 30 2 3" xfId="26307"/>
    <cellStyle name="Normal 2 20 5 2 30 3" xfId="7764"/>
    <cellStyle name="Normal 2 20 5 2 30 3 2" xfId="18828"/>
    <cellStyle name="Normal 2 20 5 2 30 3 2 2" xfId="40973"/>
    <cellStyle name="Normal 2 20 5 2 30 3 3" xfId="29910"/>
    <cellStyle name="Normal 2 20 5 2 30 4" xfId="11500"/>
    <cellStyle name="Normal 2 20 5 2 30 4 2" xfId="33646"/>
    <cellStyle name="Normal 2 20 5 2 30 5" xfId="22554"/>
    <cellStyle name="Normal 2 20 5 2 31" xfId="4041"/>
    <cellStyle name="Normal 2 20 5 2 31 2" xfId="15105"/>
    <cellStyle name="Normal 2 20 5 2 31 2 2" xfId="37250"/>
    <cellStyle name="Normal 2 20 5 2 31 3" xfId="26187"/>
    <cellStyle name="Normal 2 20 5 2 32" xfId="7644"/>
    <cellStyle name="Normal 2 20 5 2 32 2" xfId="18708"/>
    <cellStyle name="Normal 2 20 5 2 32 2 2" xfId="40853"/>
    <cellStyle name="Normal 2 20 5 2 32 3" xfId="29790"/>
    <cellStyle name="Normal 2 20 5 2 33" xfId="11380"/>
    <cellStyle name="Normal 2 20 5 2 33 2" xfId="33526"/>
    <cellStyle name="Normal 2 20 5 2 34" xfId="22434"/>
    <cellStyle name="Normal 2 20 5 2 4" xfId="744"/>
    <cellStyle name="Normal 2 20 5 2 4 2" xfId="4549"/>
    <cellStyle name="Normal 2 20 5 2 4 2 2" xfId="15613"/>
    <cellStyle name="Normal 2 20 5 2 4 2 2 2" xfId="37758"/>
    <cellStyle name="Normal 2 20 5 2 4 2 3" xfId="26695"/>
    <cellStyle name="Normal 2 20 5 2 4 3" xfId="8152"/>
    <cellStyle name="Normal 2 20 5 2 4 3 2" xfId="19216"/>
    <cellStyle name="Normal 2 20 5 2 4 3 2 2" xfId="41361"/>
    <cellStyle name="Normal 2 20 5 2 4 3 3" xfId="30298"/>
    <cellStyle name="Normal 2 20 5 2 4 4" xfId="11888"/>
    <cellStyle name="Normal 2 20 5 2 4 4 2" xfId="34034"/>
    <cellStyle name="Normal 2 20 5 2 4 5" xfId="22946"/>
    <cellStyle name="Normal 2 20 5 2 5" xfId="860"/>
    <cellStyle name="Normal 2 20 5 2 5 2" xfId="4664"/>
    <cellStyle name="Normal 2 20 5 2 5 2 2" xfId="15728"/>
    <cellStyle name="Normal 2 20 5 2 5 2 2 2" xfId="37873"/>
    <cellStyle name="Normal 2 20 5 2 5 2 3" xfId="26810"/>
    <cellStyle name="Normal 2 20 5 2 5 3" xfId="8267"/>
    <cellStyle name="Normal 2 20 5 2 5 3 2" xfId="19331"/>
    <cellStyle name="Normal 2 20 5 2 5 3 2 2" xfId="41476"/>
    <cellStyle name="Normal 2 20 5 2 5 3 3" xfId="30413"/>
    <cellStyle name="Normal 2 20 5 2 5 4" xfId="12003"/>
    <cellStyle name="Normal 2 20 5 2 5 4 2" xfId="34149"/>
    <cellStyle name="Normal 2 20 5 2 5 5" xfId="23062"/>
    <cellStyle name="Normal 2 20 5 2 6" xfId="976"/>
    <cellStyle name="Normal 2 20 5 2 6 2" xfId="4779"/>
    <cellStyle name="Normal 2 20 5 2 6 2 2" xfId="15843"/>
    <cellStyle name="Normal 2 20 5 2 6 2 2 2" xfId="37988"/>
    <cellStyle name="Normal 2 20 5 2 6 2 3" xfId="26925"/>
    <cellStyle name="Normal 2 20 5 2 6 3" xfId="8382"/>
    <cellStyle name="Normal 2 20 5 2 6 3 2" xfId="19446"/>
    <cellStyle name="Normal 2 20 5 2 6 3 2 2" xfId="41591"/>
    <cellStyle name="Normal 2 20 5 2 6 3 3" xfId="30528"/>
    <cellStyle name="Normal 2 20 5 2 6 4" xfId="12118"/>
    <cellStyle name="Normal 2 20 5 2 6 4 2" xfId="34264"/>
    <cellStyle name="Normal 2 20 5 2 6 5" xfId="23178"/>
    <cellStyle name="Normal 2 20 5 2 7" xfId="1091"/>
    <cellStyle name="Normal 2 20 5 2 7 2" xfId="4893"/>
    <cellStyle name="Normal 2 20 5 2 7 2 2" xfId="15957"/>
    <cellStyle name="Normal 2 20 5 2 7 2 2 2" xfId="38102"/>
    <cellStyle name="Normal 2 20 5 2 7 2 3" xfId="27039"/>
    <cellStyle name="Normal 2 20 5 2 7 3" xfId="8496"/>
    <cellStyle name="Normal 2 20 5 2 7 3 2" xfId="19560"/>
    <cellStyle name="Normal 2 20 5 2 7 3 2 2" xfId="41705"/>
    <cellStyle name="Normal 2 20 5 2 7 3 3" xfId="30642"/>
    <cellStyle name="Normal 2 20 5 2 7 4" xfId="12232"/>
    <cellStyle name="Normal 2 20 5 2 7 4 2" xfId="34378"/>
    <cellStyle name="Normal 2 20 5 2 7 5" xfId="23293"/>
    <cellStyle name="Normal 2 20 5 2 8" xfId="1206"/>
    <cellStyle name="Normal 2 20 5 2 8 2" xfId="5007"/>
    <cellStyle name="Normal 2 20 5 2 8 2 2" xfId="16071"/>
    <cellStyle name="Normal 2 20 5 2 8 2 2 2" xfId="38216"/>
    <cellStyle name="Normal 2 20 5 2 8 2 3" xfId="27153"/>
    <cellStyle name="Normal 2 20 5 2 8 3" xfId="8610"/>
    <cellStyle name="Normal 2 20 5 2 8 3 2" xfId="19674"/>
    <cellStyle name="Normal 2 20 5 2 8 3 2 2" xfId="41819"/>
    <cellStyle name="Normal 2 20 5 2 8 3 3" xfId="30756"/>
    <cellStyle name="Normal 2 20 5 2 8 4" xfId="12346"/>
    <cellStyle name="Normal 2 20 5 2 8 4 2" xfId="34492"/>
    <cellStyle name="Normal 2 20 5 2 8 5" xfId="23408"/>
    <cellStyle name="Normal 2 20 5 2 9" xfId="1321"/>
    <cellStyle name="Normal 2 20 5 2 9 2" xfId="5121"/>
    <cellStyle name="Normal 2 20 5 2 9 2 2" xfId="16185"/>
    <cellStyle name="Normal 2 20 5 2 9 2 2 2" xfId="38330"/>
    <cellStyle name="Normal 2 20 5 2 9 2 3" xfId="27267"/>
    <cellStyle name="Normal 2 20 5 2 9 3" xfId="8724"/>
    <cellStyle name="Normal 2 20 5 2 9 3 2" xfId="19788"/>
    <cellStyle name="Normal 2 20 5 2 9 3 2 2" xfId="41933"/>
    <cellStyle name="Normal 2 20 5 2 9 3 3" xfId="30870"/>
    <cellStyle name="Normal 2 20 5 2 9 4" xfId="12460"/>
    <cellStyle name="Normal 2 20 5 2 9 4 2" xfId="34606"/>
    <cellStyle name="Normal 2 20 5 2 9 5" xfId="23523"/>
    <cellStyle name="Normal 2 20 5 20" xfId="2551"/>
    <cellStyle name="Normal 2 20 5 20 2" xfId="6337"/>
    <cellStyle name="Normal 2 20 5 20 2 2" xfId="17401"/>
    <cellStyle name="Normal 2 20 5 20 2 2 2" xfId="39546"/>
    <cellStyle name="Normal 2 20 5 20 2 3" xfId="28483"/>
    <cellStyle name="Normal 2 20 5 20 3" xfId="9940"/>
    <cellStyle name="Normal 2 20 5 20 3 2" xfId="21004"/>
    <cellStyle name="Normal 2 20 5 20 3 2 2" xfId="43149"/>
    <cellStyle name="Normal 2 20 5 20 3 3" xfId="32086"/>
    <cellStyle name="Normal 2 20 5 20 4" xfId="13676"/>
    <cellStyle name="Normal 2 20 5 20 4 2" xfId="35822"/>
    <cellStyle name="Normal 2 20 5 20 5" xfId="24749"/>
    <cellStyle name="Normal 2 20 5 21" xfId="2666"/>
    <cellStyle name="Normal 2 20 5 21 2" xfId="6451"/>
    <cellStyle name="Normal 2 20 5 21 2 2" xfId="17515"/>
    <cellStyle name="Normal 2 20 5 21 2 2 2" xfId="39660"/>
    <cellStyle name="Normal 2 20 5 21 2 3" xfId="28597"/>
    <cellStyle name="Normal 2 20 5 21 3" xfId="10054"/>
    <cellStyle name="Normal 2 20 5 21 3 2" xfId="21118"/>
    <cellStyle name="Normal 2 20 5 21 3 2 2" xfId="43263"/>
    <cellStyle name="Normal 2 20 5 21 3 3" xfId="32200"/>
    <cellStyle name="Normal 2 20 5 21 4" xfId="13790"/>
    <cellStyle name="Normal 2 20 5 21 4 2" xfId="35936"/>
    <cellStyle name="Normal 2 20 5 21 5" xfId="24864"/>
    <cellStyle name="Normal 2 20 5 22" xfId="2781"/>
    <cellStyle name="Normal 2 20 5 22 2" xfId="6565"/>
    <cellStyle name="Normal 2 20 5 22 2 2" xfId="17629"/>
    <cellStyle name="Normal 2 20 5 22 2 2 2" xfId="39774"/>
    <cellStyle name="Normal 2 20 5 22 2 3" xfId="28711"/>
    <cellStyle name="Normal 2 20 5 22 3" xfId="10168"/>
    <cellStyle name="Normal 2 20 5 22 3 2" xfId="21232"/>
    <cellStyle name="Normal 2 20 5 22 3 2 2" xfId="43377"/>
    <cellStyle name="Normal 2 20 5 22 3 3" xfId="32314"/>
    <cellStyle name="Normal 2 20 5 22 4" xfId="13904"/>
    <cellStyle name="Normal 2 20 5 22 4 2" xfId="36050"/>
    <cellStyle name="Normal 2 20 5 22 5" xfId="24979"/>
    <cellStyle name="Normal 2 20 5 23" xfId="2896"/>
    <cellStyle name="Normal 2 20 5 23 2" xfId="6679"/>
    <cellStyle name="Normal 2 20 5 23 2 2" xfId="17743"/>
    <cellStyle name="Normal 2 20 5 23 2 2 2" xfId="39888"/>
    <cellStyle name="Normal 2 20 5 23 2 3" xfId="28825"/>
    <cellStyle name="Normal 2 20 5 23 3" xfId="10282"/>
    <cellStyle name="Normal 2 20 5 23 3 2" xfId="21346"/>
    <cellStyle name="Normal 2 20 5 23 3 2 2" xfId="43491"/>
    <cellStyle name="Normal 2 20 5 23 3 3" xfId="32428"/>
    <cellStyle name="Normal 2 20 5 23 4" xfId="14018"/>
    <cellStyle name="Normal 2 20 5 23 4 2" xfId="36164"/>
    <cellStyle name="Normal 2 20 5 23 5" xfId="25094"/>
    <cellStyle name="Normal 2 20 5 24" xfId="3011"/>
    <cellStyle name="Normal 2 20 5 24 2" xfId="6793"/>
    <cellStyle name="Normal 2 20 5 24 2 2" xfId="17857"/>
    <cellStyle name="Normal 2 20 5 24 2 2 2" xfId="40002"/>
    <cellStyle name="Normal 2 20 5 24 2 3" xfId="28939"/>
    <cellStyle name="Normal 2 20 5 24 3" xfId="10396"/>
    <cellStyle name="Normal 2 20 5 24 3 2" xfId="21460"/>
    <cellStyle name="Normal 2 20 5 24 3 2 2" xfId="43605"/>
    <cellStyle name="Normal 2 20 5 24 3 3" xfId="32542"/>
    <cellStyle name="Normal 2 20 5 24 4" xfId="14132"/>
    <cellStyle name="Normal 2 20 5 24 4 2" xfId="36278"/>
    <cellStyle name="Normal 2 20 5 24 5" xfId="25209"/>
    <cellStyle name="Normal 2 20 5 25" xfId="3126"/>
    <cellStyle name="Normal 2 20 5 25 2" xfId="6907"/>
    <cellStyle name="Normal 2 20 5 25 2 2" xfId="17971"/>
    <cellStyle name="Normal 2 20 5 25 2 2 2" xfId="40116"/>
    <cellStyle name="Normal 2 20 5 25 2 3" xfId="29053"/>
    <cellStyle name="Normal 2 20 5 25 3" xfId="10510"/>
    <cellStyle name="Normal 2 20 5 25 3 2" xfId="21574"/>
    <cellStyle name="Normal 2 20 5 25 3 2 2" xfId="43719"/>
    <cellStyle name="Normal 2 20 5 25 3 3" xfId="32656"/>
    <cellStyle name="Normal 2 20 5 25 4" xfId="14246"/>
    <cellStyle name="Normal 2 20 5 25 4 2" xfId="36392"/>
    <cellStyle name="Normal 2 20 5 25 5" xfId="25324"/>
    <cellStyle name="Normal 2 20 5 26" xfId="3244"/>
    <cellStyle name="Normal 2 20 5 26 2" xfId="7024"/>
    <cellStyle name="Normal 2 20 5 26 2 2" xfId="18088"/>
    <cellStyle name="Normal 2 20 5 26 2 2 2" xfId="40233"/>
    <cellStyle name="Normal 2 20 5 26 2 3" xfId="29170"/>
    <cellStyle name="Normal 2 20 5 26 3" xfId="10627"/>
    <cellStyle name="Normal 2 20 5 26 3 2" xfId="21691"/>
    <cellStyle name="Normal 2 20 5 26 3 2 2" xfId="43836"/>
    <cellStyle name="Normal 2 20 5 26 3 3" xfId="32773"/>
    <cellStyle name="Normal 2 20 5 26 4" xfId="14363"/>
    <cellStyle name="Normal 2 20 5 26 4 2" xfId="36509"/>
    <cellStyle name="Normal 2 20 5 26 5" xfId="25442"/>
    <cellStyle name="Normal 2 20 5 27" xfId="3364"/>
    <cellStyle name="Normal 2 20 5 27 2" xfId="7143"/>
    <cellStyle name="Normal 2 20 5 27 2 2" xfId="18207"/>
    <cellStyle name="Normal 2 20 5 27 2 2 2" xfId="40352"/>
    <cellStyle name="Normal 2 20 5 27 2 3" xfId="29289"/>
    <cellStyle name="Normal 2 20 5 27 3" xfId="10746"/>
    <cellStyle name="Normal 2 20 5 27 3 2" xfId="21810"/>
    <cellStyle name="Normal 2 20 5 27 3 2 2" xfId="43955"/>
    <cellStyle name="Normal 2 20 5 27 3 3" xfId="32892"/>
    <cellStyle name="Normal 2 20 5 27 4" xfId="14482"/>
    <cellStyle name="Normal 2 20 5 27 4 2" xfId="36628"/>
    <cellStyle name="Normal 2 20 5 27 5" xfId="25562"/>
    <cellStyle name="Normal 2 20 5 28" xfId="3496"/>
    <cellStyle name="Normal 2 20 5 28 2" xfId="7274"/>
    <cellStyle name="Normal 2 20 5 28 2 2" xfId="18338"/>
    <cellStyle name="Normal 2 20 5 28 2 2 2" xfId="40483"/>
    <cellStyle name="Normal 2 20 5 28 2 3" xfId="29420"/>
    <cellStyle name="Normal 2 20 5 28 3" xfId="10877"/>
    <cellStyle name="Normal 2 20 5 28 3 2" xfId="21941"/>
    <cellStyle name="Normal 2 20 5 28 3 2 2" xfId="44086"/>
    <cellStyle name="Normal 2 20 5 28 3 3" xfId="33023"/>
    <cellStyle name="Normal 2 20 5 28 4" xfId="14613"/>
    <cellStyle name="Normal 2 20 5 28 4 2" xfId="36759"/>
    <cellStyle name="Normal 2 20 5 28 5" xfId="25694"/>
    <cellStyle name="Normal 2 20 5 29" xfId="3612"/>
    <cellStyle name="Normal 2 20 5 29 2" xfId="7389"/>
    <cellStyle name="Normal 2 20 5 29 2 2" xfId="18453"/>
    <cellStyle name="Normal 2 20 5 29 2 2 2" xfId="40598"/>
    <cellStyle name="Normal 2 20 5 29 2 3" xfId="29535"/>
    <cellStyle name="Normal 2 20 5 29 3" xfId="10992"/>
    <cellStyle name="Normal 2 20 5 29 3 2" xfId="22056"/>
    <cellStyle name="Normal 2 20 5 29 3 2 2" xfId="44201"/>
    <cellStyle name="Normal 2 20 5 29 3 3" xfId="33138"/>
    <cellStyle name="Normal 2 20 5 29 4" xfId="14728"/>
    <cellStyle name="Normal 2 20 5 29 4 2" xfId="36874"/>
    <cellStyle name="Normal 2 20 5 29 5" xfId="25810"/>
    <cellStyle name="Normal 2 20 5 3" xfId="453"/>
    <cellStyle name="Normal 2 20 5 3 2" xfId="3851"/>
    <cellStyle name="Normal 2 20 5 3 2 2" xfId="11188"/>
    <cellStyle name="Normal 2 20 5 3 2 2 2" xfId="22252"/>
    <cellStyle name="Normal 2 20 5 3 2 2 2 2" xfId="44397"/>
    <cellStyle name="Normal 2 20 5 3 2 2 3" xfId="33334"/>
    <cellStyle name="Normal 2 20 5 3 2 3" xfId="14924"/>
    <cellStyle name="Normal 2 20 5 3 2 3 2" xfId="37070"/>
    <cellStyle name="Normal 2 20 5 3 2 4" xfId="26007"/>
    <cellStyle name="Normal 2 20 5 3 3" xfId="4261"/>
    <cellStyle name="Normal 2 20 5 3 3 2" xfId="15325"/>
    <cellStyle name="Normal 2 20 5 3 3 2 2" xfId="37470"/>
    <cellStyle name="Normal 2 20 5 3 3 3" xfId="26407"/>
    <cellStyle name="Normal 2 20 5 3 4" xfId="7864"/>
    <cellStyle name="Normal 2 20 5 3 4 2" xfId="18928"/>
    <cellStyle name="Normal 2 20 5 3 4 2 2" xfId="41073"/>
    <cellStyle name="Normal 2 20 5 3 4 3" xfId="30010"/>
    <cellStyle name="Normal 2 20 5 3 5" xfId="11600"/>
    <cellStyle name="Normal 2 20 5 3 5 2" xfId="33746"/>
    <cellStyle name="Normal 2 20 5 3 6" xfId="22655"/>
    <cellStyle name="Normal 2 20 5 30" xfId="3727"/>
    <cellStyle name="Normal 2 20 5 30 2" xfId="7503"/>
    <cellStyle name="Normal 2 20 5 30 2 2" xfId="18567"/>
    <cellStyle name="Normal 2 20 5 30 2 2 2" xfId="40712"/>
    <cellStyle name="Normal 2 20 5 30 2 3" xfId="29649"/>
    <cellStyle name="Normal 2 20 5 30 3" xfId="11106"/>
    <cellStyle name="Normal 2 20 5 30 3 2" xfId="22170"/>
    <cellStyle name="Normal 2 20 5 30 3 2 2" xfId="44315"/>
    <cellStyle name="Normal 2 20 5 30 3 3" xfId="33252"/>
    <cellStyle name="Normal 2 20 5 30 4" xfId="14842"/>
    <cellStyle name="Normal 2 20 5 30 4 2" xfId="36988"/>
    <cellStyle name="Normal 2 20 5 30 5" xfId="25925"/>
    <cellStyle name="Normal 2 20 5 31" xfId="332"/>
    <cellStyle name="Normal 2 20 5 31 2" xfId="4141"/>
    <cellStyle name="Normal 2 20 5 31 2 2" xfId="15205"/>
    <cellStyle name="Normal 2 20 5 31 2 2 2" xfId="37350"/>
    <cellStyle name="Normal 2 20 5 31 2 3" xfId="26287"/>
    <cellStyle name="Normal 2 20 5 31 3" xfId="7744"/>
    <cellStyle name="Normal 2 20 5 31 3 2" xfId="18808"/>
    <cellStyle name="Normal 2 20 5 31 3 2 2" xfId="40953"/>
    <cellStyle name="Normal 2 20 5 31 3 3" xfId="29890"/>
    <cellStyle name="Normal 2 20 5 31 4" xfId="11480"/>
    <cellStyle name="Normal 2 20 5 31 4 2" xfId="33626"/>
    <cellStyle name="Normal 2 20 5 31 5" xfId="22534"/>
    <cellStyle name="Normal 2 20 5 32" xfId="4021"/>
    <cellStyle name="Normal 2 20 5 32 2" xfId="15085"/>
    <cellStyle name="Normal 2 20 5 32 2 2" xfId="37230"/>
    <cellStyle name="Normal 2 20 5 32 3" xfId="26167"/>
    <cellStyle name="Normal 2 20 5 33" xfId="7624"/>
    <cellStyle name="Normal 2 20 5 33 2" xfId="18688"/>
    <cellStyle name="Normal 2 20 5 33 2 2" xfId="40833"/>
    <cellStyle name="Normal 2 20 5 33 3" xfId="29770"/>
    <cellStyle name="Normal 2 20 5 34" xfId="11360"/>
    <cellStyle name="Normal 2 20 5 34 2" xfId="33506"/>
    <cellStyle name="Normal 2 20 5 35" xfId="22414"/>
    <cellStyle name="Normal 2 20 5 4" xfId="607"/>
    <cellStyle name="Normal 2 20 5 4 2" xfId="4413"/>
    <cellStyle name="Normal 2 20 5 4 2 2" xfId="15477"/>
    <cellStyle name="Normal 2 20 5 4 2 2 2" xfId="37622"/>
    <cellStyle name="Normal 2 20 5 4 2 3" xfId="26559"/>
    <cellStyle name="Normal 2 20 5 4 3" xfId="8016"/>
    <cellStyle name="Normal 2 20 5 4 3 2" xfId="19080"/>
    <cellStyle name="Normal 2 20 5 4 3 2 2" xfId="41225"/>
    <cellStyle name="Normal 2 20 5 4 3 3" xfId="30162"/>
    <cellStyle name="Normal 2 20 5 4 4" xfId="11752"/>
    <cellStyle name="Normal 2 20 5 4 4 2" xfId="33898"/>
    <cellStyle name="Normal 2 20 5 4 5" xfId="22809"/>
    <cellStyle name="Normal 2 20 5 5" xfId="724"/>
    <cellStyle name="Normal 2 20 5 5 2" xfId="4529"/>
    <cellStyle name="Normal 2 20 5 5 2 2" xfId="15593"/>
    <cellStyle name="Normal 2 20 5 5 2 2 2" xfId="37738"/>
    <cellStyle name="Normal 2 20 5 5 2 3" xfId="26675"/>
    <cellStyle name="Normal 2 20 5 5 3" xfId="8132"/>
    <cellStyle name="Normal 2 20 5 5 3 2" xfId="19196"/>
    <cellStyle name="Normal 2 20 5 5 3 2 2" xfId="41341"/>
    <cellStyle name="Normal 2 20 5 5 3 3" xfId="30278"/>
    <cellStyle name="Normal 2 20 5 5 4" xfId="11868"/>
    <cellStyle name="Normal 2 20 5 5 4 2" xfId="34014"/>
    <cellStyle name="Normal 2 20 5 5 5" xfId="22926"/>
    <cellStyle name="Normal 2 20 5 6" xfId="840"/>
    <cellStyle name="Normal 2 20 5 6 2" xfId="4644"/>
    <cellStyle name="Normal 2 20 5 6 2 2" xfId="15708"/>
    <cellStyle name="Normal 2 20 5 6 2 2 2" xfId="37853"/>
    <cellStyle name="Normal 2 20 5 6 2 3" xfId="26790"/>
    <cellStyle name="Normal 2 20 5 6 3" xfId="8247"/>
    <cellStyle name="Normal 2 20 5 6 3 2" xfId="19311"/>
    <cellStyle name="Normal 2 20 5 6 3 2 2" xfId="41456"/>
    <cellStyle name="Normal 2 20 5 6 3 3" xfId="30393"/>
    <cellStyle name="Normal 2 20 5 6 4" xfId="11983"/>
    <cellStyle name="Normal 2 20 5 6 4 2" xfId="34129"/>
    <cellStyle name="Normal 2 20 5 6 5" xfId="23042"/>
    <cellStyle name="Normal 2 20 5 7" xfId="956"/>
    <cellStyle name="Normal 2 20 5 7 2" xfId="4759"/>
    <cellStyle name="Normal 2 20 5 7 2 2" xfId="15823"/>
    <cellStyle name="Normal 2 20 5 7 2 2 2" xfId="37968"/>
    <cellStyle name="Normal 2 20 5 7 2 3" xfId="26905"/>
    <cellStyle name="Normal 2 20 5 7 3" xfId="8362"/>
    <cellStyle name="Normal 2 20 5 7 3 2" xfId="19426"/>
    <cellStyle name="Normal 2 20 5 7 3 2 2" xfId="41571"/>
    <cellStyle name="Normal 2 20 5 7 3 3" xfId="30508"/>
    <cellStyle name="Normal 2 20 5 7 4" xfId="12098"/>
    <cellStyle name="Normal 2 20 5 7 4 2" xfId="34244"/>
    <cellStyle name="Normal 2 20 5 7 5" xfId="23158"/>
    <cellStyle name="Normal 2 20 5 8" xfId="1071"/>
    <cellStyle name="Normal 2 20 5 8 2" xfId="4873"/>
    <cellStyle name="Normal 2 20 5 8 2 2" xfId="15937"/>
    <cellStyle name="Normal 2 20 5 8 2 2 2" xfId="38082"/>
    <cellStyle name="Normal 2 20 5 8 2 3" xfId="27019"/>
    <cellStyle name="Normal 2 20 5 8 3" xfId="8476"/>
    <cellStyle name="Normal 2 20 5 8 3 2" xfId="19540"/>
    <cellStyle name="Normal 2 20 5 8 3 2 2" xfId="41685"/>
    <cellStyle name="Normal 2 20 5 8 3 3" xfId="30622"/>
    <cellStyle name="Normal 2 20 5 8 4" xfId="12212"/>
    <cellStyle name="Normal 2 20 5 8 4 2" xfId="34358"/>
    <cellStyle name="Normal 2 20 5 8 5" xfId="23273"/>
    <cellStyle name="Normal 2 20 5 9" xfId="1186"/>
    <cellStyle name="Normal 2 20 5 9 2" xfId="4987"/>
    <cellStyle name="Normal 2 20 5 9 2 2" xfId="16051"/>
    <cellStyle name="Normal 2 20 5 9 2 2 2" xfId="38196"/>
    <cellStyle name="Normal 2 20 5 9 2 3" xfId="27133"/>
    <cellStyle name="Normal 2 20 5 9 3" xfId="8590"/>
    <cellStyle name="Normal 2 20 5 9 3 2" xfId="19654"/>
    <cellStyle name="Normal 2 20 5 9 3 2 2" xfId="41799"/>
    <cellStyle name="Normal 2 20 5 9 3 3" xfId="30736"/>
    <cellStyle name="Normal 2 20 5 9 4" xfId="12326"/>
    <cellStyle name="Normal 2 20 5 9 4 2" xfId="34472"/>
    <cellStyle name="Normal 2 20 5 9 5" xfId="23388"/>
    <cellStyle name="Normal 2 20 6" xfId="221"/>
    <cellStyle name="Normal 2 20 6 10" xfId="1311"/>
    <cellStyle name="Normal 2 20 6 10 2" xfId="5111"/>
    <cellStyle name="Normal 2 20 6 10 2 2" xfId="16175"/>
    <cellStyle name="Normal 2 20 6 10 2 2 2" xfId="38320"/>
    <cellStyle name="Normal 2 20 6 10 2 3" xfId="27257"/>
    <cellStyle name="Normal 2 20 6 10 3" xfId="8714"/>
    <cellStyle name="Normal 2 20 6 10 3 2" xfId="19778"/>
    <cellStyle name="Normal 2 20 6 10 3 2 2" xfId="41923"/>
    <cellStyle name="Normal 2 20 6 10 3 3" xfId="30860"/>
    <cellStyle name="Normal 2 20 6 10 4" xfId="12450"/>
    <cellStyle name="Normal 2 20 6 10 4 2" xfId="34596"/>
    <cellStyle name="Normal 2 20 6 10 5" xfId="23513"/>
    <cellStyle name="Normal 2 20 6 11" xfId="1443"/>
    <cellStyle name="Normal 2 20 6 11 2" xfId="5238"/>
    <cellStyle name="Normal 2 20 6 11 2 2" xfId="16302"/>
    <cellStyle name="Normal 2 20 6 11 2 2 2" xfId="38447"/>
    <cellStyle name="Normal 2 20 6 11 2 3" xfId="27384"/>
    <cellStyle name="Normal 2 20 6 11 3" xfId="8841"/>
    <cellStyle name="Normal 2 20 6 11 3 2" xfId="19905"/>
    <cellStyle name="Normal 2 20 6 11 3 2 2" xfId="42050"/>
    <cellStyle name="Normal 2 20 6 11 3 3" xfId="30987"/>
    <cellStyle name="Normal 2 20 6 11 4" xfId="12577"/>
    <cellStyle name="Normal 2 20 6 11 4 2" xfId="34723"/>
    <cellStyle name="Normal 2 20 6 11 5" xfId="23641"/>
    <cellStyle name="Normal 2 20 6 12" xfId="1559"/>
    <cellStyle name="Normal 2 20 6 12 2" xfId="5353"/>
    <cellStyle name="Normal 2 20 6 12 2 2" xfId="16417"/>
    <cellStyle name="Normal 2 20 6 12 2 2 2" xfId="38562"/>
    <cellStyle name="Normal 2 20 6 12 2 3" xfId="27499"/>
    <cellStyle name="Normal 2 20 6 12 3" xfId="8956"/>
    <cellStyle name="Normal 2 20 6 12 3 2" xfId="20020"/>
    <cellStyle name="Normal 2 20 6 12 3 2 2" xfId="42165"/>
    <cellStyle name="Normal 2 20 6 12 3 3" xfId="31102"/>
    <cellStyle name="Normal 2 20 6 12 4" xfId="12692"/>
    <cellStyle name="Normal 2 20 6 12 4 2" xfId="34838"/>
    <cellStyle name="Normal 2 20 6 12 5" xfId="23757"/>
    <cellStyle name="Normal 2 20 6 13" xfId="1733"/>
    <cellStyle name="Normal 2 20 6 13 2" xfId="5526"/>
    <cellStyle name="Normal 2 20 6 13 2 2" xfId="16590"/>
    <cellStyle name="Normal 2 20 6 13 2 2 2" xfId="38735"/>
    <cellStyle name="Normal 2 20 6 13 2 3" xfId="27672"/>
    <cellStyle name="Normal 2 20 6 13 3" xfId="9129"/>
    <cellStyle name="Normal 2 20 6 13 3 2" xfId="20193"/>
    <cellStyle name="Normal 2 20 6 13 3 2 2" xfId="42338"/>
    <cellStyle name="Normal 2 20 6 13 3 3" xfId="31275"/>
    <cellStyle name="Normal 2 20 6 13 4" xfId="12865"/>
    <cellStyle name="Normal 2 20 6 13 4 2" xfId="35011"/>
    <cellStyle name="Normal 2 20 6 13 5" xfId="23931"/>
    <cellStyle name="Normal 2 20 6 14" xfId="1851"/>
    <cellStyle name="Normal 2 20 6 14 2" xfId="5643"/>
    <cellStyle name="Normal 2 20 6 14 2 2" xfId="16707"/>
    <cellStyle name="Normal 2 20 6 14 2 2 2" xfId="38852"/>
    <cellStyle name="Normal 2 20 6 14 2 3" xfId="27789"/>
    <cellStyle name="Normal 2 20 6 14 3" xfId="9246"/>
    <cellStyle name="Normal 2 20 6 14 3 2" xfId="20310"/>
    <cellStyle name="Normal 2 20 6 14 3 2 2" xfId="42455"/>
    <cellStyle name="Normal 2 20 6 14 3 3" xfId="31392"/>
    <cellStyle name="Normal 2 20 6 14 4" xfId="12982"/>
    <cellStyle name="Normal 2 20 6 14 4 2" xfId="35128"/>
    <cellStyle name="Normal 2 20 6 14 5" xfId="24049"/>
    <cellStyle name="Normal 2 20 6 15" xfId="1968"/>
    <cellStyle name="Normal 2 20 6 15 2" xfId="5759"/>
    <cellStyle name="Normal 2 20 6 15 2 2" xfId="16823"/>
    <cellStyle name="Normal 2 20 6 15 2 2 2" xfId="38968"/>
    <cellStyle name="Normal 2 20 6 15 2 3" xfId="27905"/>
    <cellStyle name="Normal 2 20 6 15 3" xfId="9362"/>
    <cellStyle name="Normal 2 20 6 15 3 2" xfId="20426"/>
    <cellStyle name="Normal 2 20 6 15 3 2 2" xfId="42571"/>
    <cellStyle name="Normal 2 20 6 15 3 3" xfId="31508"/>
    <cellStyle name="Normal 2 20 6 15 4" xfId="13098"/>
    <cellStyle name="Normal 2 20 6 15 4 2" xfId="35244"/>
    <cellStyle name="Normal 2 20 6 15 5" xfId="24166"/>
    <cellStyle name="Normal 2 20 6 16" xfId="2087"/>
    <cellStyle name="Normal 2 20 6 16 2" xfId="5877"/>
    <cellStyle name="Normal 2 20 6 16 2 2" xfId="16941"/>
    <cellStyle name="Normal 2 20 6 16 2 2 2" xfId="39086"/>
    <cellStyle name="Normal 2 20 6 16 2 3" xfId="28023"/>
    <cellStyle name="Normal 2 20 6 16 3" xfId="9480"/>
    <cellStyle name="Normal 2 20 6 16 3 2" xfId="20544"/>
    <cellStyle name="Normal 2 20 6 16 3 2 2" xfId="42689"/>
    <cellStyle name="Normal 2 20 6 16 3 3" xfId="31626"/>
    <cellStyle name="Normal 2 20 6 16 4" xfId="13216"/>
    <cellStyle name="Normal 2 20 6 16 4 2" xfId="35362"/>
    <cellStyle name="Normal 2 20 6 16 5" xfId="24285"/>
    <cellStyle name="Normal 2 20 6 17" xfId="2206"/>
    <cellStyle name="Normal 2 20 6 17 2" xfId="5995"/>
    <cellStyle name="Normal 2 20 6 17 2 2" xfId="17059"/>
    <cellStyle name="Normal 2 20 6 17 2 2 2" xfId="39204"/>
    <cellStyle name="Normal 2 20 6 17 2 3" xfId="28141"/>
    <cellStyle name="Normal 2 20 6 17 3" xfId="9598"/>
    <cellStyle name="Normal 2 20 6 17 3 2" xfId="20662"/>
    <cellStyle name="Normal 2 20 6 17 3 2 2" xfId="42807"/>
    <cellStyle name="Normal 2 20 6 17 3 3" xfId="31744"/>
    <cellStyle name="Normal 2 20 6 17 4" xfId="13334"/>
    <cellStyle name="Normal 2 20 6 17 4 2" xfId="35480"/>
    <cellStyle name="Normal 2 20 6 17 5" xfId="24404"/>
    <cellStyle name="Normal 2 20 6 18" xfId="2323"/>
    <cellStyle name="Normal 2 20 6 18 2" xfId="6111"/>
    <cellStyle name="Normal 2 20 6 18 2 2" xfId="17175"/>
    <cellStyle name="Normal 2 20 6 18 2 2 2" xfId="39320"/>
    <cellStyle name="Normal 2 20 6 18 2 3" xfId="28257"/>
    <cellStyle name="Normal 2 20 6 18 3" xfId="9714"/>
    <cellStyle name="Normal 2 20 6 18 3 2" xfId="20778"/>
    <cellStyle name="Normal 2 20 6 18 3 2 2" xfId="42923"/>
    <cellStyle name="Normal 2 20 6 18 3 3" xfId="31860"/>
    <cellStyle name="Normal 2 20 6 18 4" xfId="13450"/>
    <cellStyle name="Normal 2 20 6 18 4 2" xfId="35596"/>
    <cellStyle name="Normal 2 20 6 18 5" xfId="24521"/>
    <cellStyle name="Normal 2 20 6 19" xfId="2441"/>
    <cellStyle name="Normal 2 20 6 19 2" xfId="6228"/>
    <cellStyle name="Normal 2 20 6 19 2 2" xfId="17292"/>
    <cellStyle name="Normal 2 20 6 19 2 2 2" xfId="39437"/>
    <cellStyle name="Normal 2 20 6 19 2 3" xfId="28374"/>
    <cellStyle name="Normal 2 20 6 19 3" xfId="9831"/>
    <cellStyle name="Normal 2 20 6 19 3 2" xfId="20895"/>
    <cellStyle name="Normal 2 20 6 19 3 2 2" xfId="43040"/>
    <cellStyle name="Normal 2 20 6 19 3 3" xfId="31977"/>
    <cellStyle name="Normal 2 20 6 19 4" xfId="13567"/>
    <cellStyle name="Normal 2 20 6 19 4 2" xfId="35713"/>
    <cellStyle name="Normal 2 20 6 19 5" xfId="24639"/>
    <cellStyle name="Normal 2 20 6 2" xfId="232"/>
    <cellStyle name="Normal 2 20 6 2 10" xfId="1454"/>
    <cellStyle name="Normal 2 20 6 2 10 2" xfId="5249"/>
    <cellStyle name="Normal 2 20 6 2 10 2 2" xfId="16313"/>
    <cellStyle name="Normal 2 20 6 2 10 2 2 2" xfId="38458"/>
    <cellStyle name="Normal 2 20 6 2 10 2 3" xfId="27395"/>
    <cellStyle name="Normal 2 20 6 2 10 3" xfId="8852"/>
    <cellStyle name="Normal 2 20 6 2 10 3 2" xfId="19916"/>
    <cellStyle name="Normal 2 20 6 2 10 3 2 2" xfId="42061"/>
    <cellStyle name="Normal 2 20 6 2 10 3 3" xfId="30998"/>
    <cellStyle name="Normal 2 20 6 2 10 4" xfId="12588"/>
    <cellStyle name="Normal 2 20 6 2 10 4 2" xfId="34734"/>
    <cellStyle name="Normal 2 20 6 2 10 5" xfId="23652"/>
    <cellStyle name="Normal 2 20 6 2 11" xfId="1570"/>
    <cellStyle name="Normal 2 20 6 2 11 2" xfId="5364"/>
    <cellStyle name="Normal 2 20 6 2 11 2 2" xfId="16428"/>
    <cellStyle name="Normal 2 20 6 2 11 2 2 2" xfId="38573"/>
    <cellStyle name="Normal 2 20 6 2 11 2 3" xfId="27510"/>
    <cellStyle name="Normal 2 20 6 2 11 3" xfId="8967"/>
    <cellStyle name="Normal 2 20 6 2 11 3 2" xfId="20031"/>
    <cellStyle name="Normal 2 20 6 2 11 3 2 2" xfId="42176"/>
    <cellStyle name="Normal 2 20 6 2 11 3 3" xfId="31113"/>
    <cellStyle name="Normal 2 20 6 2 11 4" xfId="12703"/>
    <cellStyle name="Normal 2 20 6 2 11 4 2" xfId="34849"/>
    <cellStyle name="Normal 2 20 6 2 11 5" xfId="23768"/>
    <cellStyle name="Normal 2 20 6 2 12" xfId="1744"/>
    <cellStyle name="Normal 2 20 6 2 12 2" xfId="5537"/>
    <cellStyle name="Normal 2 20 6 2 12 2 2" xfId="16601"/>
    <cellStyle name="Normal 2 20 6 2 12 2 2 2" xfId="38746"/>
    <cellStyle name="Normal 2 20 6 2 12 2 3" xfId="27683"/>
    <cellStyle name="Normal 2 20 6 2 12 3" xfId="9140"/>
    <cellStyle name="Normal 2 20 6 2 12 3 2" xfId="20204"/>
    <cellStyle name="Normal 2 20 6 2 12 3 2 2" xfId="42349"/>
    <cellStyle name="Normal 2 20 6 2 12 3 3" xfId="31286"/>
    <cellStyle name="Normal 2 20 6 2 12 4" xfId="12876"/>
    <cellStyle name="Normal 2 20 6 2 12 4 2" xfId="35022"/>
    <cellStyle name="Normal 2 20 6 2 12 5" xfId="23942"/>
    <cellStyle name="Normal 2 20 6 2 13" xfId="1862"/>
    <cellStyle name="Normal 2 20 6 2 13 2" xfId="5654"/>
    <cellStyle name="Normal 2 20 6 2 13 2 2" xfId="16718"/>
    <cellStyle name="Normal 2 20 6 2 13 2 2 2" xfId="38863"/>
    <cellStyle name="Normal 2 20 6 2 13 2 3" xfId="27800"/>
    <cellStyle name="Normal 2 20 6 2 13 3" xfId="9257"/>
    <cellStyle name="Normal 2 20 6 2 13 3 2" xfId="20321"/>
    <cellStyle name="Normal 2 20 6 2 13 3 2 2" xfId="42466"/>
    <cellStyle name="Normal 2 20 6 2 13 3 3" xfId="31403"/>
    <cellStyle name="Normal 2 20 6 2 13 4" xfId="12993"/>
    <cellStyle name="Normal 2 20 6 2 13 4 2" xfId="35139"/>
    <cellStyle name="Normal 2 20 6 2 13 5" xfId="24060"/>
    <cellStyle name="Normal 2 20 6 2 14" xfId="1979"/>
    <cellStyle name="Normal 2 20 6 2 14 2" xfId="5770"/>
    <cellStyle name="Normal 2 20 6 2 14 2 2" xfId="16834"/>
    <cellStyle name="Normal 2 20 6 2 14 2 2 2" xfId="38979"/>
    <cellStyle name="Normal 2 20 6 2 14 2 3" xfId="27916"/>
    <cellStyle name="Normal 2 20 6 2 14 3" xfId="9373"/>
    <cellStyle name="Normal 2 20 6 2 14 3 2" xfId="20437"/>
    <cellStyle name="Normal 2 20 6 2 14 3 2 2" xfId="42582"/>
    <cellStyle name="Normal 2 20 6 2 14 3 3" xfId="31519"/>
    <cellStyle name="Normal 2 20 6 2 14 4" xfId="13109"/>
    <cellStyle name="Normal 2 20 6 2 14 4 2" xfId="35255"/>
    <cellStyle name="Normal 2 20 6 2 14 5" xfId="24177"/>
    <cellStyle name="Normal 2 20 6 2 15" xfId="2098"/>
    <cellStyle name="Normal 2 20 6 2 15 2" xfId="5888"/>
    <cellStyle name="Normal 2 20 6 2 15 2 2" xfId="16952"/>
    <cellStyle name="Normal 2 20 6 2 15 2 2 2" xfId="39097"/>
    <cellStyle name="Normal 2 20 6 2 15 2 3" xfId="28034"/>
    <cellStyle name="Normal 2 20 6 2 15 3" xfId="9491"/>
    <cellStyle name="Normal 2 20 6 2 15 3 2" xfId="20555"/>
    <cellStyle name="Normal 2 20 6 2 15 3 2 2" xfId="42700"/>
    <cellStyle name="Normal 2 20 6 2 15 3 3" xfId="31637"/>
    <cellStyle name="Normal 2 20 6 2 15 4" xfId="13227"/>
    <cellStyle name="Normal 2 20 6 2 15 4 2" xfId="35373"/>
    <cellStyle name="Normal 2 20 6 2 15 5" xfId="24296"/>
    <cellStyle name="Normal 2 20 6 2 16" xfId="2217"/>
    <cellStyle name="Normal 2 20 6 2 16 2" xfId="6006"/>
    <cellStyle name="Normal 2 20 6 2 16 2 2" xfId="17070"/>
    <cellStyle name="Normal 2 20 6 2 16 2 2 2" xfId="39215"/>
    <cellStyle name="Normal 2 20 6 2 16 2 3" xfId="28152"/>
    <cellStyle name="Normal 2 20 6 2 16 3" xfId="9609"/>
    <cellStyle name="Normal 2 20 6 2 16 3 2" xfId="20673"/>
    <cellStyle name="Normal 2 20 6 2 16 3 2 2" xfId="42818"/>
    <cellStyle name="Normal 2 20 6 2 16 3 3" xfId="31755"/>
    <cellStyle name="Normal 2 20 6 2 16 4" xfId="13345"/>
    <cellStyle name="Normal 2 20 6 2 16 4 2" xfId="35491"/>
    <cellStyle name="Normal 2 20 6 2 16 5" xfId="24415"/>
    <cellStyle name="Normal 2 20 6 2 17" xfId="2334"/>
    <cellStyle name="Normal 2 20 6 2 17 2" xfId="6122"/>
    <cellStyle name="Normal 2 20 6 2 17 2 2" xfId="17186"/>
    <cellStyle name="Normal 2 20 6 2 17 2 2 2" xfId="39331"/>
    <cellStyle name="Normal 2 20 6 2 17 2 3" xfId="28268"/>
    <cellStyle name="Normal 2 20 6 2 17 3" xfId="9725"/>
    <cellStyle name="Normal 2 20 6 2 17 3 2" xfId="20789"/>
    <cellStyle name="Normal 2 20 6 2 17 3 2 2" xfId="42934"/>
    <cellStyle name="Normal 2 20 6 2 17 3 3" xfId="31871"/>
    <cellStyle name="Normal 2 20 6 2 17 4" xfId="13461"/>
    <cellStyle name="Normal 2 20 6 2 17 4 2" xfId="35607"/>
    <cellStyle name="Normal 2 20 6 2 17 5" xfId="24532"/>
    <cellStyle name="Normal 2 20 6 2 18" xfId="2452"/>
    <cellStyle name="Normal 2 20 6 2 18 2" xfId="6239"/>
    <cellStyle name="Normal 2 20 6 2 18 2 2" xfId="17303"/>
    <cellStyle name="Normal 2 20 6 2 18 2 2 2" xfId="39448"/>
    <cellStyle name="Normal 2 20 6 2 18 2 3" xfId="28385"/>
    <cellStyle name="Normal 2 20 6 2 18 3" xfId="9842"/>
    <cellStyle name="Normal 2 20 6 2 18 3 2" xfId="20906"/>
    <cellStyle name="Normal 2 20 6 2 18 3 2 2" xfId="43051"/>
    <cellStyle name="Normal 2 20 6 2 18 3 3" xfId="31988"/>
    <cellStyle name="Normal 2 20 6 2 18 4" xfId="13578"/>
    <cellStyle name="Normal 2 20 6 2 18 4 2" xfId="35724"/>
    <cellStyle name="Normal 2 20 6 2 18 5" xfId="24650"/>
    <cellStyle name="Normal 2 20 6 2 19" xfId="2572"/>
    <cellStyle name="Normal 2 20 6 2 19 2" xfId="6358"/>
    <cellStyle name="Normal 2 20 6 2 19 2 2" xfId="17422"/>
    <cellStyle name="Normal 2 20 6 2 19 2 2 2" xfId="39567"/>
    <cellStyle name="Normal 2 20 6 2 19 2 3" xfId="28504"/>
    <cellStyle name="Normal 2 20 6 2 19 3" xfId="9961"/>
    <cellStyle name="Normal 2 20 6 2 19 3 2" xfId="21025"/>
    <cellStyle name="Normal 2 20 6 2 19 3 2 2" xfId="43170"/>
    <cellStyle name="Normal 2 20 6 2 19 3 3" xfId="32107"/>
    <cellStyle name="Normal 2 20 6 2 19 4" xfId="13697"/>
    <cellStyle name="Normal 2 20 6 2 19 4 2" xfId="35843"/>
    <cellStyle name="Normal 2 20 6 2 19 5" xfId="24770"/>
    <cellStyle name="Normal 2 20 6 2 2" xfId="524"/>
    <cellStyle name="Normal 2 20 6 2 2 2" xfId="3852"/>
    <cellStyle name="Normal 2 20 6 2 2 2 2" xfId="11189"/>
    <cellStyle name="Normal 2 20 6 2 2 2 2 2" xfId="22253"/>
    <cellStyle name="Normal 2 20 6 2 2 2 2 2 2" xfId="44398"/>
    <cellStyle name="Normal 2 20 6 2 2 2 2 3" xfId="33335"/>
    <cellStyle name="Normal 2 20 6 2 2 2 3" xfId="14925"/>
    <cellStyle name="Normal 2 20 6 2 2 2 3 2" xfId="37071"/>
    <cellStyle name="Normal 2 20 6 2 2 2 4" xfId="26008"/>
    <cellStyle name="Normal 2 20 6 2 2 3" xfId="4331"/>
    <cellStyle name="Normal 2 20 6 2 2 3 2" xfId="15395"/>
    <cellStyle name="Normal 2 20 6 2 2 3 2 2" xfId="37540"/>
    <cellStyle name="Normal 2 20 6 2 2 3 3" xfId="26477"/>
    <cellStyle name="Normal 2 20 6 2 2 4" xfId="7934"/>
    <cellStyle name="Normal 2 20 6 2 2 4 2" xfId="18998"/>
    <cellStyle name="Normal 2 20 6 2 2 4 2 2" xfId="41143"/>
    <cellStyle name="Normal 2 20 6 2 2 4 3" xfId="30080"/>
    <cellStyle name="Normal 2 20 6 2 2 5" xfId="11670"/>
    <cellStyle name="Normal 2 20 6 2 2 5 2" xfId="33816"/>
    <cellStyle name="Normal 2 20 6 2 2 6" xfId="22726"/>
    <cellStyle name="Normal 2 20 6 2 20" xfId="2687"/>
    <cellStyle name="Normal 2 20 6 2 20 2" xfId="6472"/>
    <cellStyle name="Normal 2 20 6 2 20 2 2" xfId="17536"/>
    <cellStyle name="Normal 2 20 6 2 20 2 2 2" xfId="39681"/>
    <cellStyle name="Normal 2 20 6 2 20 2 3" xfId="28618"/>
    <cellStyle name="Normal 2 20 6 2 20 3" xfId="10075"/>
    <cellStyle name="Normal 2 20 6 2 20 3 2" xfId="21139"/>
    <cellStyle name="Normal 2 20 6 2 20 3 2 2" xfId="43284"/>
    <cellStyle name="Normal 2 20 6 2 20 3 3" xfId="32221"/>
    <cellStyle name="Normal 2 20 6 2 20 4" xfId="13811"/>
    <cellStyle name="Normal 2 20 6 2 20 4 2" xfId="35957"/>
    <cellStyle name="Normal 2 20 6 2 20 5" xfId="24885"/>
    <cellStyle name="Normal 2 20 6 2 21" xfId="2802"/>
    <cellStyle name="Normal 2 20 6 2 21 2" xfId="6586"/>
    <cellStyle name="Normal 2 20 6 2 21 2 2" xfId="17650"/>
    <cellStyle name="Normal 2 20 6 2 21 2 2 2" xfId="39795"/>
    <cellStyle name="Normal 2 20 6 2 21 2 3" xfId="28732"/>
    <cellStyle name="Normal 2 20 6 2 21 3" xfId="10189"/>
    <cellStyle name="Normal 2 20 6 2 21 3 2" xfId="21253"/>
    <cellStyle name="Normal 2 20 6 2 21 3 2 2" xfId="43398"/>
    <cellStyle name="Normal 2 20 6 2 21 3 3" xfId="32335"/>
    <cellStyle name="Normal 2 20 6 2 21 4" xfId="13925"/>
    <cellStyle name="Normal 2 20 6 2 21 4 2" xfId="36071"/>
    <cellStyle name="Normal 2 20 6 2 21 5" xfId="25000"/>
    <cellStyle name="Normal 2 20 6 2 22" xfId="2917"/>
    <cellStyle name="Normal 2 20 6 2 22 2" xfId="6700"/>
    <cellStyle name="Normal 2 20 6 2 22 2 2" xfId="17764"/>
    <cellStyle name="Normal 2 20 6 2 22 2 2 2" xfId="39909"/>
    <cellStyle name="Normal 2 20 6 2 22 2 3" xfId="28846"/>
    <cellStyle name="Normal 2 20 6 2 22 3" xfId="10303"/>
    <cellStyle name="Normal 2 20 6 2 22 3 2" xfId="21367"/>
    <cellStyle name="Normal 2 20 6 2 22 3 2 2" xfId="43512"/>
    <cellStyle name="Normal 2 20 6 2 22 3 3" xfId="32449"/>
    <cellStyle name="Normal 2 20 6 2 22 4" xfId="14039"/>
    <cellStyle name="Normal 2 20 6 2 22 4 2" xfId="36185"/>
    <cellStyle name="Normal 2 20 6 2 22 5" xfId="25115"/>
    <cellStyle name="Normal 2 20 6 2 23" xfId="3032"/>
    <cellStyle name="Normal 2 20 6 2 23 2" xfId="6814"/>
    <cellStyle name="Normal 2 20 6 2 23 2 2" xfId="17878"/>
    <cellStyle name="Normal 2 20 6 2 23 2 2 2" xfId="40023"/>
    <cellStyle name="Normal 2 20 6 2 23 2 3" xfId="28960"/>
    <cellStyle name="Normal 2 20 6 2 23 3" xfId="10417"/>
    <cellStyle name="Normal 2 20 6 2 23 3 2" xfId="21481"/>
    <cellStyle name="Normal 2 20 6 2 23 3 2 2" xfId="43626"/>
    <cellStyle name="Normal 2 20 6 2 23 3 3" xfId="32563"/>
    <cellStyle name="Normal 2 20 6 2 23 4" xfId="14153"/>
    <cellStyle name="Normal 2 20 6 2 23 4 2" xfId="36299"/>
    <cellStyle name="Normal 2 20 6 2 23 5" xfId="25230"/>
    <cellStyle name="Normal 2 20 6 2 24" xfId="3147"/>
    <cellStyle name="Normal 2 20 6 2 24 2" xfId="6928"/>
    <cellStyle name="Normal 2 20 6 2 24 2 2" xfId="17992"/>
    <cellStyle name="Normal 2 20 6 2 24 2 2 2" xfId="40137"/>
    <cellStyle name="Normal 2 20 6 2 24 2 3" xfId="29074"/>
    <cellStyle name="Normal 2 20 6 2 24 3" xfId="10531"/>
    <cellStyle name="Normal 2 20 6 2 24 3 2" xfId="21595"/>
    <cellStyle name="Normal 2 20 6 2 24 3 2 2" xfId="43740"/>
    <cellStyle name="Normal 2 20 6 2 24 3 3" xfId="32677"/>
    <cellStyle name="Normal 2 20 6 2 24 4" xfId="14267"/>
    <cellStyle name="Normal 2 20 6 2 24 4 2" xfId="36413"/>
    <cellStyle name="Normal 2 20 6 2 24 5" xfId="25345"/>
    <cellStyle name="Normal 2 20 6 2 25" xfId="3265"/>
    <cellStyle name="Normal 2 20 6 2 25 2" xfId="7045"/>
    <cellStyle name="Normal 2 20 6 2 25 2 2" xfId="18109"/>
    <cellStyle name="Normal 2 20 6 2 25 2 2 2" xfId="40254"/>
    <cellStyle name="Normal 2 20 6 2 25 2 3" xfId="29191"/>
    <cellStyle name="Normal 2 20 6 2 25 3" xfId="10648"/>
    <cellStyle name="Normal 2 20 6 2 25 3 2" xfId="21712"/>
    <cellStyle name="Normal 2 20 6 2 25 3 2 2" xfId="43857"/>
    <cellStyle name="Normal 2 20 6 2 25 3 3" xfId="32794"/>
    <cellStyle name="Normal 2 20 6 2 25 4" xfId="14384"/>
    <cellStyle name="Normal 2 20 6 2 25 4 2" xfId="36530"/>
    <cellStyle name="Normal 2 20 6 2 25 5" xfId="25463"/>
    <cellStyle name="Normal 2 20 6 2 26" xfId="3385"/>
    <cellStyle name="Normal 2 20 6 2 26 2" xfId="7164"/>
    <cellStyle name="Normal 2 20 6 2 26 2 2" xfId="18228"/>
    <cellStyle name="Normal 2 20 6 2 26 2 2 2" xfId="40373"/>
    <cellStyle name="Normal 2 20 6 2 26 2 3" xfId="29310"/>
    <cellStyle name="Normal 2 20 6 2 26 3" xfId="10767"/>
    <cellStyle name="Normal 2 20 6 2 26 3 2" xfId="21831"/>
    <cellStyle name="Normal 2 20 6 2 26 3 2 2" xfId="43976"/>
    <cellStyle name="Normal 2 20 6 2 26 3 3" xfId="32913"/>
    <cellStyle name="Normal 2 20 6 2 26 4" xfId="14503"/>
    <cellStyle name="Normal 2 20 6 2 26 4 2" xfId="36649"/>
    <cellStyle name="Normal 2 20 6 2 26 5" xfId="25583"/>
    <cellStyle name="Normal 2 20 6 2 27" xfId="3517"/>
    <cellStyle name="Normal 2 20 6 2 27 2" xfId="7295"/>
    <cellStyle name="Normal 2 20 6 2 27 2 2" xfId="18359"/>
    <cellStyle name="Normal 2 20 6 2 27 2 2 2" xfId="40504"/>
    <cellStyle name="Normal 2 20 6 2 27 2 3" xfId="29441"/>
    <cellStyle name="Normal 2 20 6 2 27 3" xfId="10898"/>
    <cellStyle name="Normal 2 20 6 2 27 3 2" xfId="21962"/>
    <cellStyle name="Normal 2 20 6 2 27 3 2 2" xfId="44107"/>
    <cellStyle name="Normal 2 20 6 2 27 3 3" xfId="33044"/>
    <cellStyle name="Normal 2 20 6 2 27 4" xfId="14634"/>
    <cellStyle name="Normal 2 20 6 2 27 4 2" xfId="36780"/>
    <cellStyle name="Normal 2 20 6 2 27 5" xfId="25715"/>
    <cellStyle name="Normal 2 20 6 2 28" xfId="3633"/>
    <cellStyle name="Normal 2 20 6 2 28 2" xfId="7410"/>
    <cellStyle name="Normal 2 20 6 2 28 2 2" xfId="18474"/>
    <cellStyle name="Normal 2 20 6 2 28 2 2 2" xfId="40619"/>
    <cellStyle name="Normal 2 20 6 2 28 2 3" xfId="29556"/>
    <cellStyle name="Normal 2 20 6 2 28 3" xfId="11013"/>
    <cellStyle name="Normal 2 20 6 2 28 3 2" xfId="22077"/>
    <cellStyle name="Normal 2 20 6 2 28 3 2 2" xfId="44222"/>
    <cellStyle name="Normal 2 20 6 2 28 3 3" xfId="33159"/>
    <cellStyle name="Normal 2 20 6 2 28 4" xfId="14749"/>
    <cellStyle name="Normal 2 20 6 2 28 4 2" xfId="36895"/>
    <cellStyle name="Normal 2 20 6 2 28 5" xfId="25831"/>
    <cellStyle name="Normal 2 20 6 2 29" xfId="3748"/>
    <cellStyle name="Normal 2 20 6 2 29 2" xfId="7524"/>
    <cellStyle name="Normal 2 20 6 2 29 2 2" xfId="18588"/>
    <cellStyle name="Normal 2 20 6 2 29 2 2 2" xfId="40733"/>
    <cellStyle name="Normal 2 20 6 2 29 2 3" xfId="29670"/>
    <cellStyle name="Normal 2 20 6 2 29 3" xfId="11127"/>
    <cellStyle name="Normal 2 20 6 2 29 3 2" xfId="22191"/>
    <cellStyle name="Normal 2 20 6 2 29 3 2 2" xfId="44336"/>
    <cellStyle name="Normal 2 20 6 2 29 3 3" xfId="33273"/>
    <cellStyle name="Normal 2 20 6 2 29 4" xfId="14863"/>
    <cellStyle name="Normal 2 20 6 2 29 4 2" xfId="37009"/>
    <cellStyle name="Normal 2 20 6 2 29 5" xfId="25946"/>
    <cellStyle name="Normal 2 20 6 2 3" xfId="628"/>
    <cellStyle name="Normal 2 20 6 2 3 2" xfId="4434"/>
    <cellStyle name="Normal 2 20 6 2 3 2 2" xfId="15498"/>
    <cellStyle name="Normal 2 20 6 2 3 2 2 2" xfId="37643"/>
    <cellStyle name="Normal 2 20 6 2 3 2 3" xfId="26580"/>
    <cellStyle name="Normal 2 20 6 2 3 3" xfId="8037"/>
    <cellStyle name="Normal 2 20 6 2 3 3 2" xfId="19101"/>
    <cellStyle name="Normal 2 20 6 2 3 3 2 2" xfId="41246"/>
    <cellStyle name="Normal 2 20 6 2 3 3 3" xfId="30183"/>
    <cellStyle name="Normal 2 20 6 2 3 4" xfId="11773"/>
    <cellStyle name="Normal 2 20 6 2 3 4 2" xfId="33919"/>
    <cellStyle name="Normal 2 20 6 2 3 5" xfId="22830"/>
    <cellStyle name="Normal 2 20 6 2 30" xfId="353"/>
    <cellStyle name="Normal 2 20 6 2 30 2" xfId="4162"/>
    <cellStyle name="Normal 2 20 6 2 30 2 2" xfId="15226"/>
    <cellStyle name="Normal 2 20 6 2 30 2 2 2" xfId="37371"/>
    <cellStyle name="Normal 2 20 6 2 30 2 3" xfId="26308"/>
    <cellStyle name="Normal 2 20 6 2 30 3" xfId="7765"/>
    <cellStyle name="Normal 2 20 6 2 30 3 2" xfId="18829"/>
    <cellStyle name="Normal 2 20 6 2 30 3 2 2" xfId="40974"/>
    <cellStyle name="Normal 2 20 6 2 30 3 3" xfId="29911"/>
    <cellStyle name="Normal 2 20 6 2 30 4" xfId="11501"/>
    <cellStyle name="Normal 2 20 6 2 30 4 2" xfId="33647"/>
    <cellStyle name="Normal 2 20 6 2 30 5" xfId="22555"/>
    <cellStyle name="Normal 2 20 6 2 31" xfId="4042"/>
    <cellStyle name="Normal 2 20 6 2 31 2" xfId="15106"/>
    <cellStyle name="Normal 2 20 6 2 31 2 2" xfId="37251"/>
    <cellStyle name="Normal 2 20 6 2 31 3" xfId="26188"/>
    <cellStyle name="Normal 2 20 6 2 32" xfId="7645"/>
    <cellStyle name="Normal 2 20 6 2 32 2" xfId="18709"/>
    <cellStyle name="Normal 2 20 6 2 32 2 2" xfId="40854"/>
    <cellStyle name="Normal 2 20 6 2 32 3" xfId="29791"/>
    <cellStyle name="Normal 2 20 6 2 33" xfId="11381"/>
    <cellStyle name="Normal 2 20 6 2 33 2" xfId="33527"/>
    <cellStyle name="Normal 2 20 6 2 34" xfId="22435"/>
    <cellStyle name="Normal 2 20 6 2 4" xfId="745"/>
    <cellStyle name="Normal 2 20 6 2 4 2" xfId="4550"/>
    <cellStyle name="Normal 2 20 6 2 4 2 2" xfId="15614"/>
    <cellStyle name="Normal 2 20 6 2 4 2 2 2" xfId="37759"/>
    <cellStyle name="Normal 2 20 6 2 4 2 3" xfId="26696"/>
    <cellStyle name="Normal 2 20 6 2 4 3" xfId="8153"/>
    <cellStyle name="Normal 2 20 6 2 4 3 2" xfId="19217"/>
    <cellStyle name="Normal 2 20 6 2 4 3 2 2" xfId="41362"/>
    <cellStyle name="Normal 2 20 6 2 4 3 3" xfId="30299"/>
    <cellStyle name="Normal 2 20 6 2 4 4" xfId="11889"/>
    <cellStyle name="Normal 2 20 6 2 4 4 2" xfId="34035"/>
    <cellStyle name="Normal 2 20 6 2 4 5" xfId="22947"/>
    <cellStyle name="Normal 2 20 6 2 5" xfId="861"/>
    <cellStyle name="Normal 2 20 6 2 5 2" xfId="4665"/>
    <cellStyle name="Normal 2 20 6 2 5 2 2" xfId="15729"/>
    <cellStyle name="Normal 2 20 6 2 5 2 2 2" xfId="37874"/>
    <cellStyle name="Normal 2 20 6 2 5 2 3" xfId="26811"/>
    <cellStyle name="Normal 2 20 6 2 5 3" xfId="8268"/>
    <cellStyle name="Normal 2 20 6 2 5 3 2" xfId="19332"/>
    <cellStyle name="Normal 2 20 6 2 5 3 2 2" xfId="41477"/>
    <cellStyle name="Normal 2 20 6 2 5 3 3" xfId="30414"/>
    <cellStyle name="Normal 2 20 6 2 5 4" xfId="12004"/>
    <cellStyle name="Normal 2 20 6 2 5 4 2" xfId="34150"/>
    <cellStyle name="Normal 2 20 6 2 5 5" xfId="23063"/>
    <cellStyle name="Normal 2 20 6 2 6" xfId="977"/>
    <cellStyle name="Normal 2 20 6 2 6 2" xfId="4780"/>
    <cellStyle name="Normal 2 20 6 2 6 2 2" xfId="15844"/>
    <cellStyle name="Normal 2 20 6 2 6 2 2 2" xfId="37989"/>
    <cellStyle name="Normal 2 20 6 2 6 2 3" xfId="26926"/>
    <cellStyle name="Normal 2 20 6 2 6 3" xfId="8383"/>
    <cellStyle name="Normal 2 20 6 2 6 3 2" xfId="19447"/>
    <cellStyle name="Normal 2 20 6 2 6 3 2 2" xfId="41592"/>
    <cellStyle name="Normal 2 20 6 2 6 3 3" xfId="30529"/>
    <cellStyle name="Normal 2 20 6 2 6 4" xfId="12119"/>
    <cellStyle name="Normal 2 20 6 2 6 4 2" xfId="34265"/>
    <cellStyle name="Normal 2 20 6 2 6 5" xfId="23179"/>
    <cellStyle name="Normal 2 20 6 2 7" xfId="1092"/>
    <cellStyle name="Normal 2 20 6 2 7 2" xfId="4894"/>
    <cellStyle name="Normal 2 20 6 2 7 2 2" xfId="15958"/>
    <cellStyle name="Normal 2 20 6 2 7 2 2 2" xfId="38103"/>
    <cellStyle name="Normal 2 20 6 2 7 2 3" xfId="27040"/>
    <cellStyle name="Normal 2 20 6 2 7 3" xfId="8497"/>
    <cellStyle name="Normal 2 20 6 2 7 3 2" xfId="19561"/>
    <cellStyle name="Normal 2 20 6 2 7 3 2 2" xfId="41706"/>
    <cellStyle name="Normal 2 20 6 2 7 3 3" xfId="30643"/>
    <cellStyle name="Normal 2 20 6 2 7 4" xfId="12233"/>
    <cellStyle name="Normal 2 20 6 2 7 4 2" xfId="34379"/>
    <cellStyle name="Normal 2 20 6 2 7 5" xfId="23294"/>
    <cellStyle name="Normal 2 20 6 2 8" xfId="1207"/>
    <cellStyle name="Normal 2 20 6 2 8 2" xfId="5008"/>
    <cellStyle name="Normal 2 20 6 2 8 2 2" xfId="16072"/>
    <cellStyle name="Normal 2 20 6 2 8 2 2 2" xfId="38217"/>
    <cellStyle name="Normal 2 20 6 2 8 2 3" xfId="27154"/>
    <cellStyle name="Normal 2 20 6 2 8 3" xfId="8611"/>
    <cellStyle name="Normal 2 20 6 2 8 3 2" xfId="19675"/>
    <cellStyle name="Normal 2 20 6 2 8 3 2 2" xfId="41820"/>
    <cellStyle name="Normal 2 20 6 2 8 3 3" xfId="30757"/>
    <cellStyle name="Normal 2 20 6 2 8 4" xfId="12347"/>
    <cellStyle name="Normal 2 20 6 2 8 4 2" xfId="34493"/>
    <cellStyle name="Normal 2 20 6 2 8 5" xfId="23409"/>
    <cellStyle name="Normal 2 20 6 2 9" xfId="1322"/>
    <cellStyle name="Normal 2 20 6 2 9 2" xfId="5122"/>
    <cellStyle name="Normal 2 20 6 2 9 2 2" xfId="16186"/>
    <cellStyle name="Normal 2 20 6 2 9 2 2 2" xfId="38331"/>
    <cellStyle name="Normal 2 20 6 2 9 2 3" xfId="27268"/>
    <cellStyle name="Normal 2 20 6 2 9 3" xfId="8725"/>
    <cellStyle name="Normal 2 20 6 2 9 3 2" xfId="19789"/>
    <cellStyle name="Normal 2 20 6 2 9 3 2 2" xfId="41934"/>
    <cellStyle name="Normal 2 20 6 2 9 3 3" xfId="30871"/>
    <cellStyle name="Normal 2 20 6 2 9 4" xfId="12461"/>
    <cellStyle name="Normal 2 20 6 2 9 4 2" xfId="34607"/>
    <cellStyle name="Normal 2 20 6 2 9 5" xfId="23524"/>
    <cellStyle name="Normal 2 20 6 20" xfId="2561"/>
    <cellStyle name="Normal 2 20 6 20 2" xfId="6347"/>
    <cellStyle name="Normal 2 20 6 20 2 2" xfId="17411"/>
    <cellStyle name="Normal 2 20 6 20 2 2 2" xfId="39556"/>
    <cellStyle name="Normal 2 20 6 20 2 3" xfId="28493"/>
    <cellStyle name="Normal 2 20 6 20 3" xfId="9950"/>
    <cellStyle name="Normal 2 20 6 20 3 2" xfId="21014"/>
    <cellStyle name="Normal 2 20 6 20 3 2 2" xfId="43159"/>
    <cellStyle name="Normal 2 20 6 20 3 3" xfId="32096"/>
    <cellStyle name="Normal 2 20 6 20 4" xfId="13686"/>
    <cellStyle name="Normal 2 20 6 20 4 2" xfId="35832"/>
    <cellStyle name="Normal 2 20 6 20 5" xfId="24759"/>
    <cellStyle name="Normal 2 20 6 21" xfId="2676"/>
    <cellStyle name="Normal 2 20 6 21 2" xfId="6461"/>
    <cellStyle name="Normal 2 20 6 21 2 2" xfId="17525"/>
    <cellStyle name="Normal 2 20 6 21 2 2 2" xfId="39670"/>
    <cellStyle name="Normal 2 20 6 21 2 3" xfId="28607"/>
    <cellStyle name="Normal 2 20 6 21 3" xfId="10064"/>
    <cellStyle name="Normal 2 20 6 21 3 2" xfId="21128"/>
    <cellStyle name="Normal 2 20 6 21 3 2 2" xfId="43273"/>
    <cellStyle name="Normal 2 20 6 21 3 3" xfId="32210"/>
    <cellStyle name="Normal 2 20 6 21 4" xfId="13800"/>
    <cellStyle name="Normal 2 20 6 21 4 2" xfId="35946"/>
    <cellStyle name="Normal 2 20 6 21 5" xfId="24874"/>
    <cellStyle name="Normal 2 20 6 22" xfId="2791"/>
    <cellStyle name="Normal 2 20 6 22 2" xfId="6575"/>
    <cellStyle name="Normal 2 20 6 22 2 2" xfId="17639"/>
    <cellStyle name="Normal 2 20 6 22 2 2 2" xfId="39784"/>
    <cellStyle name="Normal 2 20 6 22 2 3" xfId="28721"/>
    <cellStyle name="Normal 2 20 6 22 3" xfId="10178"/>
    <cellStyle name="Normal 2 20 6 22 3 2" xfId="21242"/>
    <cellStyle name="Normal 2 20 6 22 3 2 2" xfId="43387"/>
    <cellStyle name="Normal 2 20 6 22 3 3" xfId="32324"/>
    <cellStyle name="Normal 2 20 6 22 4" xfId="13914"/>
    <cellStyle name="Normal 2 20 6 22 4 2" xfId="36060"/>
    <cellStyle name="Normal 2 20 6 22 5" xfId="24989"/>
    <cellStyle name="Normal 2 20 6 23" xfId="2906"/>
    <cellStyle name="Normal 2 20 6 23 2" xfId="6689"/>
    <cellStyle name="Normal 2 20 6 23 2 2" xfId="17753"/>
    <cellStyle name="Normal 2 20 6 23 2 2 2" xfId="39898"/>
    <cellStyle name="Normal 2 20 6 23 2 3" xfId="28835"/>
    <cellStyle name="Normal 2 20 6 23 3" xfId="10292"/>
    <cellStyle name="Normal 2 20 6 23 3 2" xfId="21356"/>
    <cellStyle name="Normal 2 20 6 23 3 2 2" xfId="43501"/>
    <cellStyle name="Normal 2 20 6 23 3 3" xfId="32438"/>
    <cellStyle name="Normal 2 20 6 23 4" xfId="14028"/>
    <cellStyle name="Normal 2 20 6 23 4 2" xfId="36174"/>
    <cellStyle name="Normal 2 20 6 23 5" xfId="25104"/>
    <cellStyle name="Normal 2 20 6 24" xfId="3021"/>
    <cellStyle name="Normal 2 20 6 24 2" xfId="6803"/>
    <cellStyle name="Normal 2 20 6 24 2 2" xfId="17867"/>
    <cellStyle name="Normal 2 20 6 24 2 2 2" xfId="40012"/>
    <cellStyle name="Normal 2 20 6 24 2 3" xfId="28949"/>
    <cellStyle name="Normal 2 20 6 24 3" xfId="10406"/>
    <cellStyle name="Normal 2 20 6 24 3 2" xfId="21470"/>
    <cellStyle name="Normal 2 20 6 24 3 2 2" xfId="43615"/>
    <cellStyle name="Normal 2 20 6 24 3 3" xfId="32552"/>
    <cellStyle name="Normal 2 20 6 24 4" xfId="14142"/>
    <cellStyle name="Normal 2 20 6 24 4 2" xfId="36288"/>
    <cellStyle name="Normal 2 20 6 24 5" xfId="25219"/>
    <cellStyle name="Normal 2 20 6 25" xfId="3136"/>
    <cellStyle name="Normal 2 20 6 25 2" xfId="6917"/>
    <cellStyle name="Normal 2 20 6 25 2 2" xfId="17981"/>
    <cellStyle name="Normal 2 20 6 25 2 2 2" xfId="40126"/>
    <cellStyle name="Normal 2 20 6 25 2 3" xfId="29063"/>
    <cellStyle name="Normal 2 20 6 25 3" xfId="10520"/>
    <cellStyle name="Normal 2 20 6 25 3 2" xfId="21584"/>
    <cellStyle name="Normal 2 20 6 25 3 2 2" xfId="43729"/>
    <cellStyle name="Normal 2 20 6 25 3 3" xfId="32666"/>
    <cellStyle name="Normal 2 20 6 25 4" xfId="14256"/>
    <cellStyle name="Normal 2 20 6 25 4 2" xfId="36402"/>
    <cellStyle name="Normal 2 20 6 25 5" xfId="25334"/>
    <cellStyle name="Normal 2 20 6 26" xfId="3254"/>
    <cellStyle name="Normal 2 20 6 26 2" xfId="7034"/>
    <cellStyle name="Normal 2 20 6 26 2 2" xfId="18098"/>
    <cellStyle name="Normal 2 20 6 26 2 2 2" xfId="40243"/>
    <cellStyle name="Normal 2 20 6 26 2 3" xfId="29180"/>
    <cellStyle name="Normal 2 20 6 26 3" xfId="10637"/>
    <cellStyle name="Normal 2 20 6 26 3 2" xfId="21701"/>
    <cellStyle name="Normal 2 20 6 26 3 2 2" xfId="43846"/>
    <cellStyle name="Normal 2 20 6 26 3 3" xfId="32783"/>
    <cellStyle name="Normal 2 20 6 26 4" xfId="14373"/>
    <cellStyle name="Normal 2 20 6 26 4 2" xfId="36519"/>
    <cellStyle name="Normal 2 20 6 26 5" xfId="25452"/>
    <cellStyle name="Normal 2 20 6 27" xfId="3374"/>
    <cellStyle name="Normal 2 20 6 27 2" xfId="7153"/>
    <cellStyle name="Normal 2 20 6 27 2 2" xfId="18217"/>
    <cellStyle name="Normal 2 20 6 27 2 2 2" xfId="40362"/>
    <cellStyle name="Normal 2 20 6 27 2 3" xfId="29299"/>
    <cellStyle name="Normal 2 20 6 27 3" xfId="10756"/>
    <cellStyle name="Normal 2 20 6 27 3 2" xfId="21820"/>
    <cellStyle name="Normal 2 20 6 27 3 2 2" xfId="43965"/>
    <cellStyle name="Normal 2 20 6 27 3 3" xfId="32902"/>
    <cellStyle name="Normal 2 20 6 27 4" xfId="14492"/>
    <cellStyle name="Normal 2 20 6 27 4 2" xfId="36638"/>
    <cellStyle name="Normal 2 20 6 27 5" xfId="25572"/>
    <cellStyle name="Normal 2 20 6 28" xfId="3506"/>
    <cellStyle name="Normal 2 20 6 28 2" xfId="7284"/>
    <cellStyle name="Normal 2 20 6 28 2 2" xfId="18348"/>
    <cellStyle name="Normal 2 20 6 28 2 2 2" xfId="40493"/>
    <cellStyle name="Normal 2 20 6 28 2 3" xfId="29430"/>
    <cellStyle name="Normal 2 20 6 28 3" xfId="10887"/>
    <cellStyle name="Normal 2 20 6 28 3 2" xfId="21951"/>
    <cellStyle name="Normal 2 20 6 28 3 2 2" xfId="44096"/>
    <cellStyle name="Normal 2 20 6 28 3 3" xfId="33033"/>
    <cellStyle name="Normal 2 20 6 28 4" xfId="14623"/>
    <cellStyle name="Normal 2 20 6 28 4 2" xfId="36769"/>
    <cellStyle name="Normal 2 20 6 28 5" xfId="25704"/>
    <cellStyle name="Normal 2 20 6 29" xfId="3622"/>
    <cellStyle name="Normal 2 20 6 29 2" xfId="7399"/>
    <cellStyle name="Normal 2 20 6 29 2 2" xfId="18463"/>
    <cellStyle name="Normal 2 20 6 29 2 2 2" xfId="40608"/>
    <cellStyle name="Normal 2 20 6 29 2 3" xfId="29545"/>
    <cellStyle name="Normal 2 20 6 29 3" xfId="11002"/>
    <cellStyle name="Normal 2 20 6 29 3 2" xfId="22066"/>
    <cellStyle name="Normal 2 20 6 29 3 2 2" xfId="44211"/>
    <cellStyle name="Normal 2 20 6 29 3 3" xfId="33148"/>
    <cellStyle name="Normal 2 20 6 29 4" xfId="14738"/>
    <cellStyle name="Normal 2 20 6 29 4 2" xfId="36884"/>
    <cellStyle name="Normal 2 20 6 29 5" xfId="25820"/>
    <cellStyle name="Normal 2 20 6 3" xfId="463"/>
    <cellStyle name="Normal 2 20 6 3 2" xfId="3853"/>
    <cellStyle name="Normal 2 20 6 3 2 2" xfId="11190"/>
    <cellStyle name="Normal 2 20 6 3 2 2 2" xfId="22254"/>
    <cellStyle name="Normal 2 20 6 3 2 2 2 2" xfId="44399"/>
    <cellStyle name="Normal 2 20 6 3 2 2 3" xfId="33336"/>
    <cellStyle name="Normal 2 20 6 3 2 3" xfId="14926"/>
    <cellStyle name="Normal 2 20 6 3 2 3 2" xfId="37072"/>
    <cellStyle name="Normal 2 20 6 3 2 4" xfId="26009"/>
    <cellStyle name="Normal 2 20 6 3 3" xfId="4271"/>
    <cellStyle name="Normal 2 20 6 3 3 2" xfId="15335"/>
    <cellStyle name="Normal 2 20 6 3 3 2 2" xfId="37480"/>
    <cellStyle name="Normal 2 20 6 3 3 3" xfId="26417"/>
    <cellStyle name="Normal 2 20 6 3 4" xfId="7874"/>
    <cellStyle name="Normal 2 20 6 3 4 2" xfId="18938"/>
    <cellStyle name="Normal 2 20 6 3 4 2 2" xfId="41083"/>
    <cellStyle name="Normal 2 20 6 3 4 3" xfId="30020"/>
    <cellStyle name="Normal 2 20 6 3 5" xfId="11610"/>
    <cellStyle name="Normal 2 20 6 3 5 2" xfId="33756"/>
    <cellStyle name="Normal 2 20 6 3 6" xfId="22665"/>
    <cellStyle name="Normal 2 20 6 30" xfId="3737"/>
    <cellStyle name="Normal 2 20 6 30 2" xfId="7513"/>
    <cellStyle name="Normal 2 20 6 30 2 2" xfId="18577"/>
    <cellStyle name="Normal 2 20 6 30 2 2 2" xfId="40722"/>
    <cellStyle name="Normal 2 20 6 30 2 3" xfId="29659"/>
    <cellStyle name="Normal 2 20 6 30 3" xfId="11116"/>
    <cellStyle name="Normal 2 20 6 30 3 2" xfId="22180"/>
    <cellStyle name="Normal 2 20 6 30 3 2 2" xfId="44325"/>
    <cellStyle name="Normal 2 20 6 30 3 3" xfId="33262"/>
    <cellStyle name="Normal 2 20 6 30 4" xfId="14852"/>
    <cellStyle name="Normal 2 20 6 30 4 2" xfId="36998"/>
    <cellStyle name="Normal 2 20 6 30 5" xfId="25935"/>
    <cellStyle name="Normal 2 20 6 31" xfId="342"/>
    <cellStyle name="Normal 2 20 6 31 2" xfId="4151"/>
    <cellStyle name="Normal 2 20 6 31 2 2" xfId="15215"/>
    <cellStyle name="Normal 2 20 6 31 2 2 2" xfId="37360"/>
    <cellStyle name="Normal 2 20 6 31 2 3" xfId="26297"/>
    <cellStyle name="Normal 2 20 6 31 3" xfId="7754"/>
    <cellStyle name="Normal 2 20 6 31 3 2" xfId="18818"/>
    <cellStyle name="Normal 2 20 6 31 3 2 2" xfId="40963"/>
    <cellStyle name="Normal 2 20 6 31 3 3" xfId="29900"/>
    <cellStyle name="Normal 2 20 6 31 4" xfId="11490"/>
    <cellStyle name="Normal 2 20 6 31 4 2" xfId="33636"/>
    <cellStyle name="Normal 2 20 6 31 5" xfId="22544"/>
    <cellStyle name="Normal 2 20 6 32" xfId="4031"/>
    <cellStyle name="Normal 2 20 6 32 2" xfId="15095"/>
    <cellStyle name="Normal 2 20 6 32 2 2" xfId="37240"/>
    <cellStyle name="Normal 2 20 6 32 3" xfId="26177"/>
    <cellStyle name="Normal 2 20 6 33" xfId="7634"/>
    <cellStyle name="Normal 2 20 6 33 2" xfId="18698"/>
    <cellStyle name="Normal 2 20 6 33 2 2" xfId="40843"/>
    <cellStyle name="Normal 2 20 6 33 3" xfId="29780"/>
    <cellStyle name="Normal 2 20 6 34" xfId="11370"/>
    <cellStyle name="Normal 2 20 6 34 2" xfId="33516"/>
    <cellStyle name="Normal 2 20 6 35" xfId="22424"/>
    <cellStyle name="Normal 2 20 6 4" xfId="617"/>
    <cellStyle name="Normal 2 20 6 4 2" xfId="4423"/>
    <cellStyle name="Normal 2 20 6 4 2 2" xfId="15487"/>
    <cellStyle name="Normal 2 20 6 4 2 2 2" xfId="37632"/>
    <cellStyle name="Normal 2 20 6 4 2 3" xfId="26569"/>
    <cellStyle name="Normal 2 20 6 4 3" xfId="8026"/>
    <cellStyle name="Normal 2 20 6 4 3 2" xfId="19090"/>
    <cellStyle name="Normal 2 20 6 4 3 2 2" xfId="41235"/>
    <cellStyle name="Normal 2 20 6 4 3 3" xfId="30172"/>
    <cellStyle name="Normal 2 20 6 4 4" xfId="11762"/>
    <cellStyle name="Normal 2 20 6 4 4 2" xfId="33908"/>
    <cellStyle name="Normal 2 20 6 4 5" xfId="22819"/>
    <cellStyle name="Normal 2 20 6 5" xfId="734"/>
    <cellStyle name="Normal 2 20 6 5 2" xfId="4539"/>
    <cellStyle name="Normal 2 20 6 5 2 2" xfId="15603"/>
    <cellStyle name="Normal 2 20 6 5 2 2 2" xfId="37748"/>
    <cellStyle name="Normal 2 20 6 5 2 3" xfId="26685"/>
    <cellStyle name="Normal 2 20 6 5 3" xfId="8142"/>
    <cellStyle name="Normal 2 20 6 5 3 2" xfId="19206"/>
    <cellStyle name="Normal 2 20 6 5 3 2 2" xfId="41351"/>
    <cellStyle name="Normal 2 20 6 5 3 3" xfId="30288"/>
    <cellStyle name="Normal 2 20 6 5 4" xfId="11878"/>
    <cellStyle name="Normal 2 20 6 5 4 2" xfId="34024"/>
    <cellStyle name="Normal 2 20 6 5 5" xfId="22936"/>
    <cellStyle name="Normal 2 20 6 6" xfId="850"/>
    <cellStyle name="Normal 2 20 6 6 2" xfId="4654"/>
    <cellStyle name="Normal 2 20 6 6 2 2" xfId="15718"/>
    <cellStyle name="Normal 2 20 6 6 2 2 2" xfId="37863"/>
    <cellStyle name="Normal 2 20 6 6 2 3" xfId="26800"/>
    <cellStyle name="Normal 2 20 6 6 3" xfId="8257"/>
    <cellStyle name="Normal 2 20 6 6 3 2" xfId="19321"/>
    <cellStyle name="Normal 2 20 6 6 3 2 2" xfId="41466"/>
    <cellStyle name="Normal 2 20 6 6 3 3" xfId="30403"/>
    <cellStyle name="Normal 2 20 6 6 4" xfId="11993"/>
    <cellStyle name="Normal 2 20 6 6 4 2" xfId="34139"/>
    <cellStyle name="Normal 2 20 6 6 5" xfId="23052"/>
    <cellStyle name="Normal 2 20 6 7" xfId="966"/>
    <cellStyle name="Normal 2 20 6 7 2" xfId="4769"/>
    <cellStyle name="Normal 2 20 6 7 2 2" xfId="15833"/>
    <cellStyle name="Normal 2 20 6 7 2 2 2" xfId="37978"/>
    <cellStyle name="Normal 2 20 6 7 2 3" xfId="26915"/>
    <cellStyle name="Normal 2 20 6 7 3" xfId="8372"/>
    <cellStyle name="Normal 2 20 6 7 3 2" xfId="19436"/>
    <cellStyle name="Normal 2 20 6 7 3 2 2" xfId="41581"/>
    <cellStyle name="Normal 2 20 6 7 3 3" xfId="30518"/>
    <cellStyle name="Normal 2 20 6 7 4" xfId="12108"/>
    <cellStyle name="Normal 2 20 6 7 4 2" xfId="34254"/>
    <cellStyle name="Normal 2 20 6 7 5" xfId="23168"/>
    <cellStyle name="Normal 2 20 6 8" xfId="1081"/>
    <cellStyle name="Normal 2 20 6 8 2" xfId="4883"/>
    <cellStyle name="Normal 2 20 6 8 2 2" xfId="15947"/>
    <cellStyle name="Normal 2 20 6 8 2 2 2" xfId="38092"/>
    <cellStyle name="Normal 2 20 6 8 2 3" xfId="27029"/>
    <cellStyle name="Normal 2 20 6 8 3" xfId="8486"/>
    <cellStyle name="Normal 2 20 6 8 3 2" xfId="19550"/>
    <cellStyle name="Normal 2 20 6 8 3 2 2" xfId="41695"/>
    <cellStyle name="Normal 2 20 6 8 3 3" xfId="30632"/>
    <cellStyle name="Normal 2 20 6 8 4" xfId="12222"/>
    <cellStyle name="Normal 2 20 6 8 4 2" xfId="34368"/>
    <cellStyle name="Normal 2 20 6 8 5" xfId="23283"/>
    <cellStyle name="Normal 2 20 6 9" xfId="1196"/>
    <cellStyle name="Normal 2 20 6 9 2" xfId="4997"/>
    <cellStyle name="Normal 2 20 6 9 2 2" xfId="16061"/>
    <cellStyle name="Normal 2 20 6 9 2 2 2" xfId="38206"/>
    <cellStyle name="Normal 2 20 6 9 2 3" xfId="27143"/>
    <cellStyle name="Normal 2 20 6 9 3" xfId="8600"/>
    <cellStyle name="Normal 2 20 6 9 3 2" xfId="19664"/>
    <cellStyle name="Normal 2 20 6 9 3 2 2" xfId="41809"/>
    <cellStyle name="Normal 2 20 6 9 3 3" xfId="30746"/>
    <cellStyle name="Normal 2 20 6 9 4" xfId="12336"/>
    <cellStyle name="Normal 2 20 6 9 4 2" xfId="34482"/>
    <cellStyle name="Normal 2 20 6 9 5" xfId="23398"/>
    <cellStyle name="Normal 2 20 7" xfId="227"/>
    <cellStyle name="Normal 2 20 7 10" xfId="1449"/>
    <cellStyle name="Normal 2 20 7 10 2" xfId="5244"/>
    <cellStyle name="Normal 2 20 7 10 2 2" xfId="16308"/>
    <cellStyle name="Normal 2 20 7 10 2 2 2" xfId="38453"/>
    <cellStyle name="Normal 2 20 7 10 2 3" xfId="27390"/>
    <cellStyle name="Normal 2 20 7 10 3" xfId="8847"/>
    <cellStyle name="Normal 2 20 7 10 3 2" xfId="19911"/>
    <cellStyle name="Normal 2 20 7 10 3 2 2" xfId="42056"/>
    <cellStyle name="Normal 2 20 7 10 3 3" xfId="30993"/>
    <cellStyle name="Normal 2 20 7 10 4" xfId="12583"/>
    <cellStyle name="Normal 2 20 7 10 4 2" xfId="34729"/>
    <cellStyle name="Normal 2 20 7 10 5" xfId="23647"/>
    <cellStyle name="Normal 2 20 7 11" xfId="1565"/>
    <cellStyle name="Normal 2 20 7 11 2" xfId="5359"/>
    <cellStyle name="Normal 2 20 7 11 2 2" xfId="16423"/>
    <cellStyle name="Normal 2 20 7 11 2 2 2" xfId="38568"/>
    <cellStyle name="Normal 2 20 7 11 2 3" xfId="27505"/>
    <cellStyle name="Normal 2 20 7 11 3" xfId="8962"/>
    <cellStyle name="Normal 2 20 7 11 3 2" xfId="20026"/>
    <cellStyle name="Normal 2 20 7 11 3 2 2" xfId="42171"/>
    <cellStyle name="Normal 2 20 7 11 3 3" xfId="31108"/>
    <cellStyle name="Normal 2 20 7 11 4" xfId="12698"/>
    <cellStyle name="Normal 2 20 7 11 4 2" xfId="34844"/>
    <cellStyle name="Normal 2 20 7 11 5" xfId="23763"/>
    <cellStyle name="Normal 2 20 7 12" xfId="1739"/>
    <cellStyle name="Normal 2 20 7 12 2" xfId="5532"/>
    <cellStyle name="Normal 2 20 7 12 2 2" xfId="16596"/>
    <cellStyle name="Normal 2 20 7 12 2 2 2" xfId="38741"/>
    <cellStyle name="Normal 2 20 7 12 2 3" xfId="27678"/>
    <cellStyle name="Normal 2 20 7 12 3" xfId="9135"/>
    <cellStyle name="Normal 2 20 7 12 3 2" xfId="20199"/>
    <cellStyle name="Normal 2 20 7 12 3 2 2" xfId="42344"/>
    <cellStyle name="Normal 2 20 7 12 3 3" xfId="31281"/>
    <cellStyle name="Normal 2 20 7 12 4" xfId="12871"/>
    <cellStyle name="Normal 2 20 7 12 4 2" xfId="35017"/>
    <cellStyle name="Normal 2 20 7 12 5" xfId="23937"/>
    <cellStyle name="Normal 2 20 7 13" xfId="1857"/>
    <cellStyle name="Normal 2 20 7 13 2" xfId="5649"/>
    <cellStyle name="Normal 2 20 7 13 2 2" xfId="16713"/>
    <cellStyle name="Normal 2 20 7 13 2 2 2" xfId="38858"/>
    <cellStyle name="Normal 2 20 7 13 2 3" xfId="27795"/>
    <cellStyle name="Normal 2 20 7 13 3" xfId="9252"/>
    <cellStyle name="Normal 2 20 7 13 3 2" xfId="20316"/>
    <cellStyle name="Normal 2 20 7 13 3 2 2" xfId="42461"/>
    <cellStyle name="Normal 2 20 7 13 3 3" xfId="31398"/>
    <cellStyle name="Normal 2 20 7 13 4" xfId="12988"/>
    <cellStyle name="Normal 2 20 7 13 4 2" xfId="35134"/>
    <cellStyle name="Normal 2 20 7 13 5" xfId="24055"/>
    <cellStyle name="Normal 2 20 7 14" xfId="1974"/>
    <cellStyle name="Normal 2 20 7 14 2" xfId="5765"/>
    <cellStyle name="Normal 2 20 7 14 2 2" xfId="16829"/>
    <cellStyle name="Normal 2 20 7 14 2 2 2" xfId="38974"/>
    <cellStyle name="Normal 2 20 7 14 2 3" xfId="27911"/>
    <cellStyle name="Normal 2 20 7 14 3" xfId="9368"/>
    <cellStyle name="Normal 2 20 7 14 3 2" xfId="20432"/>
    <cellStyle name="Normal 2 20 7 14 3 2 2" xfId="42577"/>
    <cellStyle name="Normal 2 20 7 14 3 3" xfId="31514"/>
    <cellStyle name="Normal 2 20 7 14 4" xfId="13104"/>
    <cellStyle name="Normal 2 20 7 14 4 2" xfId="35250"/>
    <cellStyle name="Normal 2 20 7 14 5" xfId="24172"/>
    <cellStyle name="Normal 2 20 7 15" xfId="2093"/>
    <cellStyle name="Normal 2 20 7 15 2" xfId="5883"/>
    <cellStyle name="Normal 2 20 7 15 2 2" xfId="16947"/>
    <cellStyle name="Normal 2 20 7 15 2 2 2" xfId="39092"/>
    <cellStyle name="Normal 2 20 7 15 2 3" xfId="28029"/>
    <cellStyle name="Normal 2 20 7 15 3" xfId="9486"/>
    <cellStyle name="Normal 2 20 7 15 3 2" xfId="20550"/>
    <cellStyle name="Normal 2 20 7 15 3 2 2" xfId="42695"/>
    <cellStyle name="Normal 2 20 7 15 3 3" xfId="31632"/>
    <cellStyle name="Normal 2 20 7 15 4" xfId="13222"/>
    <cellStyle name="Normal 2 20 7 15 4 2" xfId="35368"/>
    <cellStyle name="Normal 2 20 7 15 5" xfId="24291"/>
    <cellStyle name="Normal 2 20 7 16" xfId="2212"/>
    <cellStyle name="Normal 2 20 7 16 2" xfId="6001"/>
    <cellStyle name="Normal 2 20 7 16 2 2" xfId="17065"/>
    <cellStyle name="Normal 2 20 7 16 2 2 2" xfId="39210"/>
    <cellStyle name="Normal 2 20 7 16 2 3" xfId="28147"/>
    <cellStyle name="Normal 2 20 7 16 3" xfId="9604"/>
    <cellStyle name="Normal 2 20 7 16 3 2" xfId="20668"/>
    <cellStyle name="Normal 2 20 7 16 3 2 2" xfId="42813"/>
    <cellStyle name="Normal 2 20 7 16 3 3" xfId="31750"/>
    <cellStyle name="Normal 2 20 7 16 4" xfId="13340"/>
    <cellStyle name="Normal 2 20 7 16 4 2" xfId="35486"/>
    <cellStyle name="Normal 2 20 7 16 5" xfId="24410"/>
    <cellStyle name="Normal 2 20 7 17" xfId="2329"/>
    <cellStyle name="Normal 2 20 7 17 2" xfId="6117"/>
    <cellStyle name="Normal 2 20 7 17 2 2" xfId="17181"/>
    <cellStyle name="Normal 2 20 7 17 2 2 2" xfId="39326"/>
    <cellStyle name="Normal 2 20 7 17 2 3" xfId="28263"/>
    <cellStyle name="Normal 2 20 7 17 3" xfId="9720"/>
    <cellStyle name="Normal 2 20 7 17 3 2" xfId="20784"/>
    <cellStyle name="Normal 2 20 7 17 3 2 2" xfId="42929"/>
    <cellStyle name="Normal 2 20 7 17 3 3" xfId="31866"/>
    <cellStyle name="Normal 2 20 7 17 4" xfId="13456"/>
    <cellStyle name="Normal 2 20 7 17 4 2" xfId="35602"/>
    <cellStyle name="Normal 2 20 7 17 5" xfId="24527"/>
    <cellStyle name="Normal 2 20 7 18" xfId="2447"/>
    <cellStyle name="Normal 2 20 7 18 2" xfId="6234"/>
    <cellStyle name="Normal 2 20 7 18 2 2" xfId="17298"/>
    <cellStyle name="Normal 2 20 7 18 2 2 2" xfId="39443"/>
    <cellStyle name="Normal 2 20 7 18 2 3" xfId="28380"/>
    <cellStyle name="Normal 2 20 7 18 3" xfId="9837"/>
    <cellStyle name="Normal 2 20 7 18 3 2" xfId="20901"/>
    <cellStyle name="Normal 2 20 7 18 3 2 2" xfId="43046"/>
    <cellStyle name="Normal 2 20 7 18 3 3" xfId="31983"/>
    <cellStyle name="Normal 2 20 7 18 4" xfId="13573"/>
    <cellStyle name="Normal 2 20 7 18 4 2" xfId="35719"/>
    <cellStyle name="Normal 2 20 7 18 5" xfId="24645"/>
    <cellStyle name="Normal 2 20 7 19" xfId="2567"/>
    <cellStyle name="Normal 2 20 7 19 2" xfId="6353"/>
    <cellStyle name="Normal 2 20 7 19 2 2" xfId="17417"/>
    <cellStyle name="Normal 2 20 7 19 2 2 2" xfId="39562"/>
    <cellStyle name="Normal 2 20 7 19 2 3" xfId="28499"/>
    <cellStyle name="Normal 2 20 7 19 3" xfId="9956"/>
    <cellStyle name="Normal 2 20 7 19 3 2" xfId="21020"/>
    <cellStyle name="Normal 2 20 7 19 3 2 2" xfId="43165"/>
    <cellStyle name="Normal 2 20 7 19 3 3" xfId="32102"/>
    <cellStyle name="Normal 2 20 7 19 4" xfId="13692"/>
    <cellStyle name="Normal 2 20 7 19 4 2" xfId="35838"/>
    <cellStyle name="Normal 2 20 7 19 5" xfId="24765"/>
    <cellStyle name="Normal 2 20 7 2" xfId="473"/>
    <cellStyle name="Normal 2 20 7 2 2" xfId="3854"/>
    <cellStyle name="Normal 2 20 7 2 2 2" xfId="11191"/>
    <cellStyle name="Normal 2 20 7 2 2 2 2" xfId="22255"/>
    <cellStyle name="Normal 2 20 7 2 2 2 2 2" xfId="44400"/>
    <cellStyle name="Normal 2 20 7 2 2 2 3" xfId="33337"/>
    <cellStyle name="Normal 2 20 7 2 2 3" xfId="14927"/>
    <cellStyle name="Normal 2 20 7 2 2 3 2" xfId="37073"/>
    <cellStyle name="Normal 2 20 7 2 2 4" xfId="26010"/>
    <cellStyle name="Normal 2 20 7 2 3" xfId="4281"/>
    <cellStyle name="Normal 2 20 7 2 3 2" xfId="15345"/>
    <cellStyle name="Normal 2 20 7 2 3 2 2" xfId="37490"/>
    <cellStyle name="Normal 2 20 7 2 3 3" xfId="26427"/>
    <cellStyle name="Normal 2 20 7 2 4" xfId="7884"/>
    <cellStyle name="Normal 2 20 7 2 4 2" xfId="18948"/>
    <cellStyle name="Normal 2 20 7 2 4 2 2" xfId="41093"/>
    <cellStyle name="Normal 2 20 7 2 4 3" xfId="30030"/>
    <cellStyle name="Normal 2 20 7 2 5" xfId="11620"/>
    <cellStyle name="Normal 2 20 7 2 5 2" xfId="33766"/>
    <cellStyle name="Normal 2 20 7 2 6" xfId="22675"/>
    <cellStyle name="Normal 2 20 7 20" xfId="2682"/>
    <cellStyle name="Normal 2 20 7 20 2" xfId="6467"/>
    <cellStyle name="Normal 2 20 7 20 2 2" xfId="17531"/>
    <cellStyle name="Normal 2 20 7 20 2 2 2" xfId="39676"/>
    <cellStyle name="Normal 2 20 7 20 2 3" xfId="28613"/>
    <cellStyle name="Normal 2 20 7 20 3" xfId="10070"/>
    <cellStyle name="Normal 2 20 7 20 3 2" xfId="21134"/>
    <cellStyle name="Normal 2 20 7 20 3 2 2" xfId="43279"/>
    <cellStyle name="Normal 2 20 7 20 3 3" xfId="32216"/>
    <cellStyle name="Normal 2 20 7 20 4" xfId="13806"/>
    <cellStyle name="Normal 2 20 7 20 4 2" xfId="35952"/>
    <cellStyle name="Normal 2 20 7 20 5" xfId="24880"/>
    <cellStyle name="Normal 2 20 7 21" xfId="2797"/>
    <cellStyle name="Normal 2 20 7 21 2" xfId="6581"/>
    <cellStyle name="Normal 2 20 7 21 2 2" xfId="17645"/>
    <cellStyle name="Normal 2 20 7 21 2 2 2" xfId="39790"/>
    <cellStyle name="Normal 2 20 7 21 2 3" xfId="28727"/>
    <cellStyle name="Normal 2 20 7 21 3" xfId="10184"/>
    <cellStyle name="Normal 2 20 7 21 3 2" xfId="21248"/>
    <cellStyle name="Normal 2 20 7 21 3 2 2" xfId="43393"/>
    <cellStyle name="Normal 2 20 7 21 3 3" xfId="32330"/>
    <cellStyle name="Normal 2 20 7 21 4" xfId="13920"/>
    <cellStyle name="Normal 2 20 7 21 4 2" xfId="36066"/>
    <cellStyle name="Normal 2 20 7 21 5" xfId="24995"/>
    <cellStyle name="Normal 2 20 7 22" xfId="2912"/>
    <cellStyle name="Normal 2 20 7 22 2" xfId="6695"/>
    <cellStyle name="Normal 2 20 7 22 2 2" xfId="17759"/>
    <cellStyle name="Normal 2 20 7 22 2 2 2" xfId="39904"/>
    <cellStyle name="Normal 2 20 7 22 2 3" xfId="28841"/>
    <cellStyle name="Normal 2 20 7 22 3" xfId="10298"/>
    <cellStyle name="Normal 2 20 7 22 3 2" xfId="21362"/>
    <cellStyle name="Normal 2 20 7 22 3 2 2" xfId="43507"/>
    <cellStyle name="Normal 2 20 7 22 3 3" xfId="32444"/>
    <cellStyle name="Normal 2 20 7 22 4" xfId="14034"/>
    <cellStyle name="Normal 2 20 7 22 4 2" xfId="36180"/>
    <cellStyle name="Normal 2 20 7 22 5" xfId="25110"/>
    <cellStyle name="Normal 2 20 7 23" xfId="3027"/>
    <cellStyle name="Normal 2 20 7 23 2" xfId="6809"/>
    <cellStyle name="Normal 2 20 7 23 2 2" xfId="17873"/>
    <cellStyle name="Normal 2 20 7 23 2 2 2" xfId="40018"/>
    <cellStyle name="Normal 2 20 7 23 2 3" xfId="28955"/>
    <cellStyle name="Normal 2 20 7 23 3" xfId="10412"/>
    <cellStyle name="Normal 2 20 7 23 3 2" xfId="21476"/>
    <cellStyle name="Normal 2 20 7 23 3 2 2" xfId="43621"/>
    <cellStyle name="Normal 2 20 7 23 3 3" xfId="32558"/>
    <cellStyle name="Normal 2 20 7 23 4" xfId="14148"/>
    <cellStyle name="Normal 2 20 7 23 4 2" xfId="36294"/>
    <cellStyle name="Normal 2 20 7 23 5" xfId="25225"/>
    <cellStyle name="Normal 2 20 7 24" xfId="3142"/>
    <cellStyle name="Normal 2 20 7 24 2" xfId="6923"/>
    <cellStyle name="Normal 2 20 7 24 2 2" xfId="17987"/>
    <cellStyle name="Normal 2 20 7 24 2 2 2" xfId="40132"/>
    <cellStyle name="Normal 2 20 7 24 2 3" xfId="29069"/>
    <cellStyle name="Normal 2 20 7 24 3" xfId="10526"/>
    <cellStyle name="Normal 2 20 7 24 3 2" xfId="21590"/>
    <cellStyle name="Normal 2 20 7 24 3 2 2" xfId="43735"/>
    <cellStyle name="Normal 2 20 7 24 3 3" xfId="32672"/>
    <cellStyle name="Normal 2 20 7 24 4" xfId="14262"/>
    <cellStyle name="Normal 2 20 7 24 4 2" xfId="36408"/>
    <cellStyle name="Normal 2 20 7 24 5" xfId="25340"/>
    <cellStyle name="Normal 2 20 7 25" xfId="3260"/>
    <cellStyle name="Normal 2 20 7 25 2" xfId="7040"/>
    <cellStyle name="Normal 2 20 7 25 2 2" xfId="18104"/>
    <cellStyle name="Normal 2 20 7 25 2 2 2" xfId="40249"/>
    <cellStyle name="Normal 2 20 7 25 2 3" xfId="29186"/>
    <cellStyle name="Normal 2 20 7 25 3" xfId="10643"/>
    <cellStyle name="Normal 2 20 7 25 3 2" xfId="21707"/>
    <cellStyle name="Normal 2 20 7 25 3 2 2" xfId="43852"/>
    <cellStyle name="Normal 2 20 7 25 3 3" xfId="32789"/>
    <cellStyle name="Normal 2 20 7 25 4" xfId="14379"/>
    <cellStyle name="Normal 2 20 7 25 4 2" xfId="36525"/>
    <cellStyle name="Normal 2 20 7 25 5" xfId="25458"/>
    <cellStyle name="Normal 2 20 7 26" xfId="3380"/>
    <cellStyle name="Normal 2 20 7 26 2" xfId="7159"/>
    <cellStyle name="Normal 2 20 7 26 2 2" xfId="18223"/>
    <cellStyle name="Normal 2 20 7 26 2 2 2" xfId="40368"/>
    <cellStyle name="Normal 2 20 7 26 2 3" xfId="29305"/>
    <cellStyle name="Normal 2 20 7 26 3" xfId="10762"/>
    <cellStyle name="Normal 2 20 7 26 3 2" xfId="21826"/>
    <cellStyle name="Normal 2 20 7 26 3 2 2" xfId="43971"/>
    <cellStyle name="Normal 2 20 7 26 3 3" xfId="32908"/>
    <cellStyle name="Normal 2 20 7 26 4" xfId="14498"/>
    <cellStyle name="Normal 2 20 7 26 4 2" xfId="36644"/>
    <cellStyle name="Normal 2 20 7 26 5" xfId="25578"/>
    <cellStyle name="Normal 2 20 7 27" xfId="3512"/>
    <cellStyle name="Normal 2 20 7 27 2" xfId="7290"/>
    <cellStyle name="Normal 2 20 7 27 2 2" xfId="18354"/>
    <cellStyle name="Normal 2 20 7 27 2 2 2" xfId="40499"/>
    <cellStyle name="Normal 2 20 7 27 2 3" xfId="29436"/>
    <cellStyle name="Normal 2 20 7 27 3" xfId="10893"/>
    <cellStyle name="Normal 2 20 7 27 3 2" xfId="21957"/>
    <cellStyle name="Normal 2 20 7 27 3 2 2" xfId="44102"/>
    <cellStyle name="Normal 2 20 7 27 3 3" xfId="33039"/>
    <cellStyle name="Normal 2 20 7 27 4" xfId="14629"/>
    <cellStyle name="Normal 2 20 7 27 4 2" xfId="36775"/>
    <cellStyle name="Normal 2 20 7 27 5" xfId="25710"/>
    <cellStyle name="Normal 2 20 7 28" xfId="3628"/>
    <cellStyle name="Normal 2 20 7 28 2" xfId="7405"/>
    <cellStyle name="Normal 2 20 7 28 2 2" xfId="18469"/>
    <cellStyle name="Normal 2 20 7 28 2 2 2" xfId="40614"/>
    <cellStyle name="Normal 2 20 7 28 2 3" xfId="29551"/>
    <cellStyle name="Normal 2 20 7 28 3" xfId="11008"/>
    <cellStyle name="Normal 2 20 7 28 3 2" xfId="22072"/>
    <cellStyle name="Normal 2 20 7 28 3 2 2" xfId="44217"/>
    <cellStyle name="Normal 2 20 7 28 3 3" xfId="33154"/>
    <cellStyle name="Normal 2 20 7 28 4" xfId="14744"/>
    <cellStyle name="Normal 2 20 7 28 4 2" xfId="36890"/>
    <cellStyle name="Normal 2 20 7 28 5" xfId="25826"/>
    <cellStyle name="Normal 2 20 7 29" xfId="3743"/>
    <cellStyle name="Normal 2 20 7 29 2" xfId="7519"/>
    <cellStyle name="Normal 2 20 7 29 2 2" xfId="18583"/>
    <cellStyle name="Normal 2 20 7 29 2 2 2" xfId="40728"/>
    <cellStyle name="Normal 2 20 7 29 2 3" xfId="29665"/>
    <cellStyle name="Normal 2 20 7 29 3" xfId="11122"/>
    <cellStyle name="Normal 2 20 7 29 3 2" xfId="22186"/>
    <cellStyle name="Normal 2 20 7 29 3 2 2" xfId="44331"/>
    <cellStyle name="Normal 2 20 7 29 3 3" xfId="33268"/>
    <cellStyle name="Normal 2 20 7 29 4" xfId="14858"/>
    <cellStyle name="Normal 2 20 7 29 4 2" xfId="37004"/>
    <cellStyle name="Normal 2 20 7 29 5" xfId="25941"/>
    <cellStyle name="Normal 2 20 7 3" xfId="623"/>
    <cellStyle name="Normal 2 20 7 3 2" xfId="4429"/>
    <cellStyle name="Normal 2 20 7 3 2 2" xfId="15493"/>
    <cellStyle name="Normal 2 20 7 3 2 2 2" xfId="37638"/>
    <cellStyle name="Normal 2 20 7 3 2 3" xfId="26575"/>
    <cellStyle name="Normal 2 20 7 3 3" xfId="8032"/>
    <cellStyle name="Normal 2 20 7 3 3 2" xfId="19096"/>
    <cellStyle name="Normal 2 20 7 3 3 2 2" xfId="41241"/>
    <cellStyle name="Normal 2 20 7 3 3 3" xfId="30178"/>
    <cellStyle name="Normal 2 20 7 3 4" xfId="11768"/>
    <cellStyle name="Normal 2 20 7 3 4 2" xfId="33914"/>
    <cellStyle name="Normal 2 20 7 3 5" xfId="22825"/>
    <cellStyle name="Normal 2 20 7 30" xfId="348"/>
    <cellStyle name="Normal 2 20 7 30 2" xfId="4157"/>
    <cellStyle name="Normal 2 20 7 30 2 2" xfId="15221"/>
    <cellStyle name="Normal 2 20 7 30 2 2 2" xfId="37366"/>
    <cellStyle name="Normal 2 20 7 30 2 3" xfId="26303"/>
    <cellStyle name="Normal 2 20 7 30 3" xfId="7760"/>
    <cellStyle name="Normal 2 20 7 30 3 2" xfId="18824"/>
    <cellStyle name="Normal 2 20 7 30 3 2 2" xfId="40969"/>
    <cellStyle name="Normal 2 20 7 30 3 3" xfId="29906"/>
    <cellStyle name="Normal 2 20 7 30 4" xfId="11496"/>
    <cellStyle name="Normal 2 20 7 30 4 2" xfId="33642"/>
    <cellStyle name="Normal 2 20 7 30 5" xfId="22550"/>
    <cellStyle name="Normal 2 20 7 31" xfId="4037"/>
    <cellStyle name="Normal 2 20 7 31 2" xfId="15101"/>
    <cellStyle name="Normal 2 20 7 31 2 2" xfId="37246"/>
    <cellStyle name="Normal 2 20 7 31 3" xfId="26183"/>
    <cellStyle name="Normal 2 20 7 32" xfId="7640"/>
    <cellStyle name="Normal 2 20 7 32 2" xfId="18704"/>
    <cellStyle name="Normal 2 20 7 32 2 2" xfId="40849"/>
    <cellStyle name="Normal 2 20 7 32 3" xfId="29786"/>
    <cellStyle name="Normal 2 20 7 33" xfId="11376"/>
    <cellStyle name="Normal 2 20 7 33 2" xfId="33522"/>
    <cellStyle name="Normal 2 20 7 34" xfId="22430"/>
    <cellStyle name="Normal 2 20 7 4" xfId="740"/>
    <cellStyle name="Normal 2 20 7 4 2" xfId="4545"/>
    <cellStyle name="Normal 2 20 7 4 2 2" xfId="15609"/>
    <cellStyle name="Normal 2 20 7 4 2 2 2" xfId="37754"/>
    <cellStyle name="Normal 2 20 7 4 2 3" xfId="26691"/>
    <cellStyle name="Normal 2 20 7 4 3" xfId="8148"/>
    <cellStyle name="Normal 2 20 7 4 3 2" xfId="19212"/>
    <cellStyle name="Normal 2 20 7 4 3 2 2" xfId="41357"/>
    <cellStyle name="Normal 2 20 7 4 3 3" xfId="30294"/>
    <cellStyle name="Normal 2 20 7 4 4" xfId="11884"/>
    <cellStyle name="Normal 2 20 7 4 4 2" xfId="34030"/>
    <cellStyle name="Normal 2 20 7 4 5" xfId="22942"/>
    <cellStyle name="Normal 2 20 7 5" xfId="856"/>
    <cellStyle name="Normal 2 20 7 5 2" xfId="4660"/>
    <cellStyle name="Normal 2 20 7 5 2 2" xfId="15724"/>
    <cellStyle name="Normal 2 20 7 5 2 2 2" xfId="37869"/>
    <cellStyle name="Normal 2 20 7 5 2 3" xfId="26806"/>
    <cellStyle name="Normal 2 20 7 5 3" xfId="8263"/>
    <cellStyle name="Normal 2 20 7 5 3 2" xfId="19327"/>
    <cellStyle name="Normal 2 20 7 5 3 2 2" xfId="41472"/>
    <cellStyle name="Normal 2 20 7 5 3 3" xfId="30409"/>
    <cellStyle name="Normal 2 20 7 5 4" xfId="11999"/>
    <cellStyle name="Normal 2 20 7 5 4 2" xfId="34145"/>
    <cellStyle name="Normal 2 20 7 5 5" xfId="23058"/>
    <cellStyle name="Normal 2 20 7 6" xfId="972"/>
    <cellStyle name="Normal 2 20 7 6 2" xfId="4775"/>
    <cellStyle name="Normal 2 20 7 6 2 2" xfId="15839"/>
    <cellStyle name="Normal 2 20 7 6 2 2 2" xfId="37984"/>
    <cellStyle name="Normal 2 20 7 6 2 3" xfId="26921"/>
    <cellStyle name="Normal 2 20 7 6 3" xfId="8378"/>
    <cellStyle name="Normal 2 20 7 6 3 2" xfId="19442"/>
    <cellStyle name="Normal 2 20 7 6 3 2 2" xfId="41587"/>
    <cellStyle name="Normal 2 20 7 6 3 3" xfId="30524"/>
    <cellStyle name="Normal 2 20 7 6 4" xfId="12114"/>
    <cellStyle name="Normal 2 20 7 6 4 2" xfId="34260"/>
    <cellStyle name="Normal 2 20 7 6 5" xfId="23174"/>
    <cellStyle name="Normal 2 20 7 7" xfId="1087"/>
    <cellStyle name="Normal 2 20 7 7 2" xfId="4889"/>
    <cellStyle name="Normal 2 20 7 7 2 2" xfId="15953"/>
    <cellStyle name="Normal 2 20 7 7 2 2 2" xfId="38098"/>
    <cellStyle name="Normal 2 20 7 7 2 3" xfId="27035"/>
    <cellStyle name="Normal 2 20 7 7 3" xfId="8492"/>
    <cellStyle name="Normal 2 20 7 7 3 2" xfId="19556"/>
    <cellStyle name="Normal 2 20 7 7 3 2 2" xfId="41701"/>
    <cellStyle name="Normal 2 20 7 7 3 3" xfId="30638"/>
    <cellStyle name="Normal 2 20 7 7 4" xfId="12228"/>
    <cellStyle name="Normal 2 20 7 7 4 2" xfId="34374"/>
    <cellStyle name="Normal 2 20 7 7 5" xfId="23289"/>
    <cellStyle name="Normal 2 20 7 8" xfId="1202"/>
    <cellStyle name="Normal 2 20 7 8 2" xfId="5003"/>
    <cellStyle name="Normal 2 20 7 8 2 2" xfId="16067"/>
    <cellStyle name="Normal 2 20 7 8 2 2 2" xfId="38212"/>
    <cellStyle name="Normal 2 20 7 8 2 3" xfId="27149"/>
    <cellStyle name="Normal 2 20 7 8 3" xfId="8606"/>
    <cellStyle name="Normal 2 20 7 8 3 2" xfId="19670"/>
    <cellStyle name="Normal 2 20 7 8 3 2 2" xfId="41815"/>
    <cellStyle name="Normal 2 20 7 8 3 3" xfId="30752"/>
    <cellStyle name="Normal 2 20 7 8 4" xfId="12342"/>
    <cellStyle name="Normal 2 20 7 8 4 2" xfId="34488"/>
    <cellStyle name="Normal 2 20 7 8 5" xfId="23404"/>
    <cellStyle name="Normal 2 20 7 9" xfId="1317"/>
    <cellStyle name="Normal 2 20 7 9 2" xfId="5117"/>
    <cellStyle name="Normal 2 20 7 9 2 2" xfId="16181"/>
    <cellStyle name="Normal 2 20 7 9 2 2 2" xfId="38326"/>
    <cellStyle name="Normal 2 20 7 9 2 3" xfId="27263"/>
    <cellStyle name="Normal 2 20 7 9 3" xfId="8720"/>
    <cellStyle name="Normal 2 20 7 9 3 2" xfId="19784"/>
    <cellStyle name="Normal 2 20 7 9 3 2 2" xfId="41929"/>
    <cellStyle name="Normal 2 20 7 9 3 3" xfId="30866"/>
    <cellStyle name="Normal 2 20 7 9 4" xfId="12456"/>
    <cellStyle name="Normal 2 20 7 9 4 2" xfId="34602"/>
    <cellStyle name="Normal 2 20 7 9 5" xfId="23519"/>
    <cellStyle name="Normal 2 20 8" xfId="412"/>
    <cellStyle name="Normal 2 20 8 2" xfId="3855"/>
    <cellStyle name="Normal 2 20 8 2 2" xfId="11192"/>
    <cellStyle name="Normal 2 20 8 2 2 2" xfId="22256"/>
    <cellStyle name="Normal 2 20 8 2 2 2 2" xfId="44401"/>
    <cellStyle name="Normal 2 20 8 2 2 3" xfId="33338"/>
    <cellStyle name="Normal 2 20 8 2 3" xfId="14928"/>
    <cellStyle name="Normal 2 20 8 2 3 2" xfId="37074"/>
    <cellStyle name="Normal 2 20 8 2 4" xfId="26011"/>
    <cellStyle name="Normal 2 20 8 3" xfId="4221"/>
    <cellStyle name="Normal 2 20 8 3 2" xfId="15285"/>
    <cellStyle name="Normal 2 20 8 3 2 2" xfId="37430"/>
    <cellStyle name="Normal 2 20 8 3 3" xfId="26367"/>
    <cellStyle name="Normal 2 20 8 4" xfId="7824"/>
    <cellStyle name="Normal 2 20 8 4 2" xfId="18888"/>
    <cellStyle name="Normal 2 20 8 4 2 2" xfId="41033"/>
    <cellStyle name="Normal 2 20 8 4 3" xfId="29970"/>
    <cellStyle name="Normal 2 20 8 5" xfId="11560"/>
    <cellStyle name="Normal 2 20 8 5 2" xfId="33706"/>
    <cellStyle name="Normal 2 20 8 6" xfId="22614"/>
    <cellStyle name="Normal 2 20 9" xfId="566"/>
    <cellStyle name="Normal 2 20 9 2" xfId="4373"/>
    <cellStyle name="Normal 2 20 9 2 2" xfId="15437"/>
    <cellStyle name="Normal 2 20 9 2 2 2" xfId="37582"/>
    <cellStyle name="Normal 2 20 9 2 3" xfId="26519"/>
    <cellStyle name="Normal 2 20 9 3" xfId="7976"/>
    <cellStyle name="Normal 2 20 9 3 2" xfId="19040"/>
    <cellStyle name="Normal 2 20 9 3 2 2" xfId="41185"/>
    <cellStyle name="Normal 2 20 9 3 3" xfId="30122"/>
    <cellStyle name="Normal 2 20 9 4" xfId="11712"/>
    <cellStyle name="Normal 2 20 9 4 2" xfId="33858"/>
    <cellStyle name="Normal 2 20 9 5" xfId="22768"/>
    <cellStyle name="Normal 2 21" xfId="119"/>
    <cellStyle name="Normal 2 22" xfId="133"/>
    <cellStyle name="Normal 2 22 10" xfId="1274"/>
    <cellStyle name="Normal 2 22 10 2" xfId="5074"/>
    <cellStyle name="Normal 2 22 10 2 2" xfId="16138"/>
    <cellStyle name="Normal 2 22 10 2 2 2" xfId="38283"/>
    <cellStyle name="Normal 2 22 10 2 3" xfId="27220"/>
    <cellStyle name="Normal 2 22 10 3" xfId="8677"/>
    <cellStyle name="Normal 2 22 10 3 2" xfId="19741"/>
    <cellStyle name="Normal 2 22 10 3 2 2" xfId="41886"/>
    <cellStyle name="Normal 2 22 10 3 3" xfId="30823"/>
    <cellStyle name="Normal 2 22 10 4" xfId="12413"/>
    <cellStyle name="Normal 2 22 10 4 2" xfId="34559"/>
    <cellStyle name="Normal 2 22 10 5" xfId="23476"/>
    <cellStyle name="Normal 2 22 11" xfId="1406"/>
    <cellStyle name="Normal 2 22 11 2" xfId="5201"/>
    <cellStyle name="Normal 2 22 11 2 2" xfId="16265"/>
    <cellStyle name="Normal 2 22 11 2 2 2" xfId="38410"/>
    <cellStyle name="Normal 2 22 11 2 3" xfId="27347"/>
    <cellStyle name="Normal 2 22 11 3" xfId="8804"/>
    <cellStyle name="Normal 2 22 11 3 2" xfId="19868"/>
    <cellStyle name="Normal 2 22 11 3 2 2" xfId="42013"/>
    <cellStyle name="Normal 2 22 11 3 3" xfId="30950"/>
    <cellStyle name="Normal 2 22 11 4" xfId="12540"/>
    <cellStyle name="Normal 2 22 11 4 2" xfId="34686"/>
    <cellStyle name="Normal 2 22 11 5" xfId="23604"/>
    <cellStyle name="Normal 2 22 12" xfId="1522"/>
    <cellStyle name="Normal 2 22 12 2" xfId="5316"/>
    <cellStyle name="Normal 2 22 12 2 2" xfId="16380"/>
    <cellStyle name="Normal 2 22 12 2 2 2" xfId="38525"/>
    <cellStyle name="Normal 2 22 12 2 3" xfId="27462"/>
    <cellStyle name="Normal 2 22 12 3" xfId="8919"/>
    <cellStyle name="Normal 2 22 12 3 2" xfId="19983"/>
    <cellStyle name="Normal 2 22 12 3 2 2" xfId="42128"/>
    <cellStyle name="Normal 2 22 12 3 3" xfId="31065"/>
    <cellStyle name="Normal 2 22 12 4" xfId="12655"/>
    <cellStyle name="Normal 2 22 12 4 2" xfId="34801"/>
    <cellStyle name="Normal 2 22 12 5" xfId="23720"/>
    <cellStyle name="Normal 2 22 13" xfId="1696"/>
    <cellStyle name="Normal 2 22 13 2" xfId="5489"/>
    <cellStyle name="Normal 2 22 13 2 2" xfId="16553"/>
    <cellStyle name="Normal 2 22 13 2 2 2" xfId="38698"/>
    <cellStyle name="Normal 2 22 13 2 3" xfId="27635"/>
    <cellStyle name="Normal 2 22 13 3" xfId="9092"/>
    <cellStyle name="Normal 2 22 13 3 2" xfId="20156"/>
    <cellStyle name="Normal 2 22 13 3 2 2" xfId="42301"/>
    <cellStyle name="Normal 2 22 13 3 3" xfId="31238"/>
    <cellStyle name="Normal 2 22 13 4" xfId="12828"/>
    <cellStyle name="Normal 2 22 13 4 2" xfId="34974"/>
    <cellStyle name="Normal 2 22 13 5" xfId="23894"/>
    <cellStyle name="Normal 2 22 14" xfId="1814"/>
    <cellStyle name="Normal 2 22 14 2" xfId="5606"/>
    <cellStyle name="Normal 2 22 14 2 2" xfId="16670"/>
    <cellStyle name="Normal 2 22 14 2 2 2" xfId="38815"/>
    <cellStyle name="Normal 2 22 14 2 3" xfId="27752"/>
    <cellStyle name="Normal 2 22 14 3" xfId="9209"/>
    <cellStyle name="Normal 2 22 14 3 2" xfId="20273"/>
    <cellStyle name="Normal 2 22 14 3 2 2" xfId="42418"/>
    <cellStyle name="Normal 2 22 14 3 3" xfId="31355"/>
    <cellStyle name="Normal 2 22 14 4" xfId="12945"/>
    <cellStyle name="Normal 2 22 14 4 2" xfId="35091"/>
    <cellStyle name="Normal 2 22 14 5" xfId="24012"/>
    <cellStyle name="Normal 2 22 15" xfId="1931"/>
    <cellStyle name="Normal 2 22 15 2" xfId="5722"/>
    <cellStyle name="Normal 2 22 15 2 2" xfId="16786"/>
    <cellStyle name="Normal 2 22 15 2 2 2" xfId="38931"/>
    <cellStyle name="Normal 2 22 15 2 3" xfId="27868"/>
    <cellStyle name="Normal 2 22 15 3" xfId="9325"/>
    <cellStyle name="Normal 2 22 15 3 2" xfId="20389"/>
    <cellStyle name="Normal 2 22 15 3 2 2" xfId="42534"/>
    <cellStyle name="Normal 2 22 15 3 3" xfId="31471"/>
    <cellStyle name="Normal 2 22 15 4" xfId="13061"/>
    <cellStyle name="Normal 2 22 15 4 2" xfId="35207"/>
    <cellStyle name="Normal 2 22 15 5" xfId="24129"/>
    <cellStyle name="Normal 2 22 16" xfId="2050"/>
    <cellStyle name="Normal 2 22 16 2" xfId="5840"/>
    <cellStyle name="Normal 2 22 16 2 2" xfId="16904"/>
    <cellStyle name="Normal 2 22 16 2 2 2" xfId="39049"/>
    <cellStyle name="Normal 2 22 16 2 3" xfId="27986"/>
    <cellStyle name="Normal 2 22 16 3" xfId="9443"/>
    <cellStyle name="Normal 2 22 16 3 2" xfId="20507"/>
    <cellStyle name="Normal 2 22 16 3 2 2" xfId="42652"/>
    <cellStyle name="Normal 2 22 16 3 3" xfId="31589"/>
    <cellStyle name="Normal 2 22 16 4" xfId="13179"/>
    <cellStyle name="Normal 2 22 16 4 2" xfId="35325"/>
    <cellStyle name="Normal 2 22 16 5" xfId="24248"/>
    <cellStyle name="Normal 2 22 17" xfId="2169"/>
    <cellStyle name="Normal 2 22 17 2" xfId="5958"/>
    <cellStyle name="Normal 2 22 17 2 2" xfId="17022"/>
    <cellStyle name="Normal 2 22 17 2 2 2" xfId="39167"/>
    <cellStyle name="Normal 2 22 17 2 3" xfId="28104"/>
    <cellStyle name="Normal 2 22 17 3" xfId="9561"/>
    <cellStyle name="Normal 2 22 17 3 2" xfId="20625"/>
    <cellStyle name="Normal 2 22 17 3 2 2" xfId="42770"/>
    <cellStyle name="Normal 2 22 17 3 3" xfId="31707"/>
    <cellStyle name="Normal 2 22 17 4" xfId="13297"/>
    <cellStyle name="Normal 2 22 17 4 2" xfId="35443"/>
    <cellStyle name="Normal 2 22 17 5" xfId="24367"/>
    <cellStyle name="Normal 2 22 18" xfId="2286"/>
    <cellStyle name="Normal 2 22 18 2" xfId="6074"/>
    <cellStyle name="Normal 2 22 18 2 2" xfId="17138"/>
    <cellStyle name="Normal 2 22 18 2 2 2" xfId="39283"/>
    <cellStyle name="Normal 2 22 18 2 3" xfId="28220"/>
    <cellStyle name="Normal 2 22 18 3" xfId="9677"/>
    <cellStyle name="Normal 2 22 18 3 2" xfId="20741"/>
    <cellStyle name="Normal 2 22 18 3 2 2" xfId="42886"/>
    <cellStyle name="Normal 2 22 18 3 3" xfId="31823"/>
    <cellStyle name="Normal 2 22 18 4" xfId="13413"/>
    <cellStyle name="Normal 2 22 18 4 2" xfId="35559"/>
    <cellStyle name="Normal 2 22 18 5" xfId="24484"/>
    <cellStyle name="Normal 2 22 19" xfId="2404"/>
    <cellStyle name="Normal 2 22 19 2" xfId="6191"/>
    <cellStyle name="Normal 2 22 19 2 2" xfId="17255"/>
    <cellStyle name="Normal 2 22 19 2 2 2" xfId="39400"/>
    <cellStyle name="Normal 2 22 19 2 3" xfId="28337"/>
    <cellStyle name="Normal 2 22 19 3" xfId="9794"/>
    <cellStyle name="Normal 2 22 19 3 2" xfId="20858"/>
    <cellStyle name="Normal 2 22 19 3 2 2" xfId="43003"/>
    <cellStyle name="Normal 2 22 19 3 3" xfId="31940"/>
    <cellStyle name="Normal 2 22 19 4" xfId="13530"/>
    <cellStyle name="Normal 2 22 19 4 2" xfId="35676"/>
    <cellStyle name="Normal 2 22 19 5" xfId="24602"/>
    <cellStyle name="Normal 2 22 2" xfId="147"/>
    <cellStyle name="Normal 2 22 2 10" xfId="1455"/>
    <cellStyle name="Normal 2 22 2 10 2" xfId="5250"/>
    <cellStyle name="Normal 2 22 2 10 2 2" xfId="16314"/>
    <cellStyle name="Normal 2 22 2 10 2 2 2" xfId="38459"/>
    <cellStyle name="Normal 2 22 2 10 2 3" xfId="27396"/>
    <cellStyle name="Normal 2 22 2 10 3" xfId="8853"/>
    <cellStyle name="Normal 2 22 2 10 3 2" xfId="19917"/>
    <cellStyle name="Normal 2 22 2 10 3 2 2" xfId="42062"/>
    <cellStyle name="Normal 2 22 2 10 3 3" xfId="30999"/>
    <cellStyle name="Normal 2 22 2 10 4" xfId="12589"/>
    <cellStyle name="Normal 2 22 2 10 4 2" xfId="34735"/>
    <cellStyle name="Normal 2 22 2 10 5" xfId="23653"/>
    <cellStyle name="Normal 2 22 2 11" xfId="1571"/>
    <cellStyle name="Normal 2 22 2 11 2" xfId="5365"/>
    <cellStyle name="Normal 2 22 2 11 2 2" xfId="16429"/>
    <cellStyle name="Normal 2 22 2 11 2 2 2" xfId="38574"/>
    <cellStyle name="Normal 2 22 2 11 2 3" xfId="27511"/>
    <cellStyle name="Normal 2 22 2 11 3" xfId="8968"/>
    <cellStyle name="Normal 2 22 2 11 3 2" xfId="20032"/>
    <cellStyle name="Normal 2 22 2 11 3 2 2" xfId="42177"/>
    <cellStyle name="Normal 2 22 2 11 3 3" xfId="31114"/>
    <cellStyle name="Normal 2 22 2 11 4" xfId="12704"/>
    <cellStyle name="Normal 2 22 2 11 4 2" xfId="34850"/>
    <cellStyle name="Normal 2 22 2 11 5" xfId="23769"/>
    <cellStyle name="Normal 2 22 2 12" xfId="1745"/>
    <cellStyle name="Normal 2 22 2 12 2" xfId="5538"/>
    <cellStyle name="Normal 2 22 2 12 2 2" xfId="16602"/>
    <cellStyle name="Normal 2 22 2 12 2 2 2" xfId="38747"/>
    <cellStyle name="Normal 2 22 2 12 2 3" xfId="27684"/>
    <cellStyle name="Normal 2 22 2 12 3" xfId="9141"/>
    <cellStyle name="Normal 2 22 2 12 3 2" xfId="20205"/>
    <cellStyle name="Normal 2 22 2 12 3 2 2" xfId="42350"/>
    <cellStyle name="Normal 2 22 2 12 3 3" xfId="31287"/>
    <cellStyle name="Normal 2 22 2 12 4" xfId="12877"/>
    <cellStyle name="Normal 2 22 2 12 4 2" xfId="35023"/>
    <cellStyle name="Normal 2 22 2 12 5" xfId="23943"/>
    <cellStyle name="Normal 2 22 2 13" xfId="1863"/>
    <cellStyle name="Normal 2 22 2 13 2" xfId="5655"/>
    <cellStyle name="Normal 2 22 2 13 2 2" xfId="16719"/>
    <cellStyle name="Normal 2 22 2 13 2 2 2" xfId="38864"/>
    <cellStyle name="Normal 2 22 2 13 2 3" xfId="27801"/>
    <cellStyle name="Normal 2 22 2 13 3" xfId="9258"/>
    <cellStyle name="Normal 2 22 2 13 3 2" xfId="20322"/>
    <cellStyle name="Normal 2 22 2 13 3 2 2" xfId="42467"/>
    <cellStyle name="Normal 2 22 2 13 3 3" xfId="31404"/>
    <cellStyle name="Normal 2 22 2 13 4" xfId="12994"/>
    <cellStyle name="Normal 2 22 2 13 4 2" xfId="35140"/>
    <cellStyle name="Normal 2 22 2 13 5" xfId="24061"/>
    <cellStyle name="Normal 2 22 2 14" xfId="1980"/>
    <cellStyle name="Normal 2 22 2 14 2" xfId="5771"/>
    <cellStyle name="Normal 2 22 2 14 2 2" xfId="16835"/>
    <cellStyle name="Normal 2 22 2 14 2 2 2" xfId="38980"/>
    <cellStyle name="Normal 2 22 2 14 2 3" xfId="27917"/>
    <cellStyle name="Normal 2 22 2 14 3" xfId="9374"/>
    <cellStyle name="Normal 2 22 2 14 3 2" xfId="20438"/>
    <cellStyle name="Normal 2 22 2 14 3 2 2" xfId="42583"/>
    <cellStyle name="Normal 2 22 2 14 3 3" xfId="31520"/>
    <cellStyle name="Normal 2 22 2 14 4" xfId="13110"/>
    <cellStyle name="Normal 2 22 2 14 4 2" xfId="35256"/>
    <cellStyle name="Normal 2 22 2 14 5" xfId="24178"/>
    <cellStyle name="Normal 2 22 2 15" xfId="2099"/>
    <cellStyle name="Normal 2 22 2 15 2" xfId="5889"/>
    <cellStyle name="Normal 2 22 2 15 2 2" xfId="16953"/>
    <cellStyle name="Normal 2 22 2 15 2 2 2" xfId="39098"/>
    <cellStyle name="Normal 2 22 2 15 2 3" xfId="28035"/>
    <cellStyle name="Normal 2 22 2 15 3" xfId="9492"/>
    <cellStyle name="Normal 2 22 2 15 3 2" xfId="20556"/>
    <cellStyle name="Normal 2 22 2 15 3 2 2" xfId="42701"/>
    <cellStyle name="Normal 2 22 2 15 3 3" xfId="31638"/>
    <cellStyle name="Normal 2 22 2 15 4" xfId="13228"/>
    <cellStyle name="Normal 2 22 2 15 4 2" xfId="35374"/>
    <cellStyle name="Normal 2 22 2 15 5" xfId="24297"/>
    <cellStyle name="Normal 2 22 2 16" xfId="2218"/>
    <cellStyle name="Normal 2 22 2 16 2" xfId="6007"/>
    <cellStyle name="Normal 2 22 2 16 2 2" xfId="17071"/>
    <cellStyle name="Normal 2 22 2 16 2 2 2" xfId="39216"/>
    <cellStyle name="Normal 2 22 2 16 2 3" xfId="28153"/>
    <cellStyle name="Normal 2 22 2 16 3" xfId="9610"/>
    <cellStyle name="Normal 2 22 2 16 3 2" xfId="20674"/>
    <cellStyle name="Normal 2 22 2 16 3 2 2" xfId="42819"/>
    <cellStyle name="Normal 2 22 2 16 3 3" xfId="31756"/>
    <cellStyle name="Normal 2 22 2 16 4" xfId="13346"/>
    <cellStyle name="Normal 2 22 2 16 4 2" xfId="35492"/>
    <cellStyle name="Normal 2 22 2 16 5" xfId="24416"/>
    <cellStyle name="Normal 2 22 2 17" xfId="2335"/>
    <cellStyle name="Normal 2 22 2 17 2" xfId="6123"/>
    <cellStyle name="Normal 2 22 2 17 2 2" xfId="17187"/>
    <cellStyle name="Normal 2 22 2 17 2 2 2" xfId="39332"/>
    <cellStyle name="Normal 2 22 2 17 2 3" xfId="28269"/>
    <cellStyle name="Normal 2 22 2 17 3" xfId="9726"/>
    <cellStyle name="Normal 2 22 2 17 3 2" xfId="20790"/>
    <cellStyle name="Normal 2 22 2 17 3 2 2" xfId="42935"/>
    <cellStyle name="Normal 2 22 2 17 3 3" xfId="31872"/>
    <cellStyle name="Normal 2 22 2 17 4" xfId="13462"/>
    <cellStyle name="Normal 2 22 2 17 4 2" xfId="35608"/>
    <cellStyle name="Normal 2 22 2 17 5" xfId="24533"/>
    <cellStyle name="Normal 2 22 2 18" xfId="2453"/>
    <cellStyle name="Normal 2 22 2 18 2" xfId="6240"/>
    <cellStyle name="Normal 2 22 2 18 2 2" xfId="17304"/>
    <cellStyle name="Normal 2 22 2 18 2 2 2" xfId="39449"/>
    <cellStyle name="Normal 2 22 2 18 2 3" xfId="28386"/>
    <cellStyle name="Normal 2 22 2 18 3" xfId="9843"/>
    <cellStyle name="Normal 2 22 2 18 3 2" xfId="20907"/>
    <cellStyle name="Normal 2 22 2 18 3 2 2" xfId="43052"/>
    <cellStyle name="Normal 2 22 2 18 3 3" xfId="31989"/>
    <cellStyle name="Normal 2 22 2 18 4" xfId="13579"/>
    <cellStyle name="Normal 2 22 2 18 4 2" xfId="35725"/>
    <cellStyle name="Normal 2 22 2 18 5" xfId="24651"/>
    <cellStyle name="Normal 2 22 2 19" xfId="2573"/>
    <cellStyle name="Normal 2 22 2 19 2" xfId="6359"/>
    <cellStyle name="Normal 2 22 2 19 2 2" xfId="17423"/>
    <cellStyle name="Normal 2 22 2 19 2 2 2" xfId="39568"/>
    <cellStyle name="Normal 2 22 2 19 2 3" xfId="28505"/>
    <cellStyle name="Normal 2 22 2 19 3" xfId="9962"/>
    <cellStyle name="Normal 2 22 2 19 3 2" xfId="21026"/>
    <cellStyle name="Normal 2 22 2 19 3 2 2" xfId="43171"/>
    <cellStyle name="Normal 2 22 2 19 3 3" xfId="32108"/>
    <cellStyle name="Normal 2 22 2 19 4" xfId="13698"/>
    <cellStyle name="Normal 2 22 2 19 4 2" xfId="35844"/>
    <cellStyle name="Normal 2 22 2 19 5" xfId="24771"/>
    <cellStyle name="Normal 2 22 2 2" xfId="487"/>
    <cellStyle name="Normal 2 22 2 2 2" xfId="3856"/>
    <cellStyle name="Normal 2 22 2 2 2 2" xfId="11193"/>
    <cellStyle name="Normal 2 22 2 2 2 2 2" xfId="22257"/>
    <cellStyle name="Normal 2 22 2 2 2 2 2 2" xfId="44402"/>
    <cellStyle name="Normal 2 22 2 2 2 2 3" xfId="33339"/>
    <cellStyle name="Normal 2 22 2 2 2 3" xfId="14929"/>
    <cellStyle name="Normal 2 22 2 2 2 3 2" xfId="37075"/>
    <cellStyle name="Normal 2 22 2 2 2 4" xfId="26012"/>
    <cellStyle name="Normal 2 22 2 2 3" xfId="4294"/>
    <cellStyle name="Normal 2 22 2 2 3 2" xfId="15358"/>
    <cellStyle name="Normal 2 22 2 2 3 2 2" xfId="37503"/>
    <cellStyle name="Normal 2 22 2 2 3 3" xfId="26440"/>
    <cellStyle name="Normal 2 22 2 2 4" xfId="7897"/>
    <cellStyle name="Normal 2 22 2 2 4 2" xfId="18961"/>
    <cellStyle name="Normal 2 22 2 2 4 2 2" xfId="41106"/>
    <cellStyle name="Normal 2 22 2 2 4 3" xfId="30043"/>
    <cellStyle name="Normal 2 22 2 2 5" xfId="11633"/>
    <cellStyle name="Normal 2 22 2 2 5 2" xfId="33779"/>
    <cellStyle name="Normal 2 22 2 2 6" xfId="22689"/>
    <cellStyle name="Normal 2 22 2 20" xfId="2688"/>
    <cellStyle name="Normal 2 22 2 20 2" xfId="6473"/>
    <cellStyle name="Normal 2 22 2 20 2 2" xfId="17537"/>
    <cellStyle name="Normal 2 22 2 20 2 2 2" xfId="39682"/>
    <cellStyle name="Normal 2 22 2 20 2 3" xfId="28619"/>
    <cellStyle name="Normal 2 22 2 20 3" xfId="10076"/>
    <cellStyle name="Normal 2 22 2 20 3 2" xfId="21140"/>
    <cellStyle name="Normal 2 22 2 20 3 2 2" xfId="43285"/>
    <cellStyle name="Normal 2 22 2 20 3 3" xfId="32222"/>
    <cellStyle name="Normal 2 22 2 20 4" xfId="13812"/>
    <cellStyle name="Normal 2 22 2 20 4 2" xfId="35958"/>
    <cellStyle name="Normal 2 22 2 20 5" xfId="24886"/>
    <cellStyle name="Normal 2 22 2 21" xfId="2803"/>
    <cellStyle name="Normal 2 22 2 21 2" xfId="6587"/>
    <cellStyle name="Normal 2 22 2 21 2 2" xfId="17651"/>
    <cellStyle name="Normal 2 22 2 21 2 2 2" xfId="39796"/>
    <cellStyle name="Normal 2 22 2 21 2 3" xfId="28733"/>
    <cellStyle name="Normal 2 22 2 21 3" xfId="10190"/>
    <cellStyle name="Normal 2 22 2 21 3 2" xfId="21254"/>
    <cellStyle name="Normal 2 22 2 21 3 2 2" xfId="43399"/>
    <cellStyle name="Normal 2 22 2 21 3 3" xfId="32336"/>
    <cellStyle name="Normal 2 22 2 21 4" xfId="13926"/>
    <cellStyle name="Normal 2 22 2 21 4 2" xfId="36072"/>
    <cellStyle name="Normal 2 22 2 21 5" xfId="25001"/>
    <cellStyle name="Normal 2 22 2 22" xfId="2918"/>
    <cellStyle name="Normal 2 22 2 22 2" xfId="6701"/>
    <cellStyle name="Normal 2 22 2 22 2 2" xfId="17765"/>
    <cellStyle name="Normal 2 22 2 22 2 2 2" xfId="39910"/>
    <cellStyle name="Normal 2 22 2 22 2 3" xfId="28847"/>
    <cellStyle name="Normal 2 22 2 22 3" xfId="10304"/>
    <cellStyle name="Normal 2 22 2 22 3 2" xfId="21368"/>
    <cellStyle name="Normal 2 22 2 22 3 2 2" xfId="43513"/>
    <cellStyle name="Normal 2 22 2 22 3 3" xfId="32450"/>
    <cellStyle name="Normal 2 22 2 22 4" xfId="14040"/>
    <cellStyle name="Normal 2 22 2 22 4 2" xfId="36186"/>
    <cellStyle name="Normal 2 22 2 22 5" xfId="25116"/>
    <cellStyle name="Normal 2 22 2 23" xfId="3033"/>
    <cellStyle name="Normal 2 22 2 23 2" xfId="6815"/>
    <cellStyle name="Normal 2 22 2 23 2 2" xfId="17879"/>
    <cellStyle name="Normal 2 22 2 23 2 2 2" xfId="40024"/>
    <cellStyle name="Normal 2 22 2 23 2 3" xfId="28961"/>
    <cellStyle name="Normal 2 22 2 23 3" xfId="10418"/>
    <cellStyle name="Normal 2 22 2 23 3 2" xfId="21482"/>
    <cellStyle name="Normal 2 22 2 23 3 2 2" xfId="43627"/>
    <cellStyle name="Normal 2 22 2 23 3 3" xfId="32564"/>
    <cellStyle name="Normal 2 22 2 23 4" xfId="14154"/>
    <cellStyle name="Normal 2 22 2 23 4 2" xfId="36300"/>
    <cellStyle name="Normal 2 22 2 23 5" xfId="25231"/>
    <cellStyle name="Normal 2 22 2 24" xfId="3148"/>
    <cellStyle name="Normal 2 22 2 24 2" xfId="6929"/>
    <cellStyle name="Normal 2 22 2 24 2 2" xfId="17993"/>
    <cellStyle name="Normal 2 22 2 24 2 2 2" xfId="40138"/>
    <cellStyle name="Normal 2 22 2 24 2 3" xfId="29075"/>
    <cellStyle name="Normal 2 22 2 24 3" xfId="10532"/>
    <cellStyle name="Normal 2 22 2 24 3 2" xfId="21596"/>
    <cellStyle name="Normal 2 22 2 24 3 2 2" xfId="43741"/>
    <cellStyle name="Normal 2 22 2 24 3 3" xfId="32678"/>
    <cellStyle name="Normal 2 22 2 24 4" xfId="14268"/>
    <cellStyle name="Normal 2 22 2 24 4 2" xfId="36414"/>
    <cellStyle name="Normal 2 22 2 24 5" xfId="25346"/>
    <cellStyle name="Normal 2 22 2 25" xfId="3266"/>
    <cellStyle name="Normal 2 22 2 25 2" xfId="7046"/>
    <cellStyle name="Normal 2 22 2 25 2 2" xfId="18110"/>
    <cellStyle name="Normal 2 22 2 25 2 2 2" xfId="40255"/>
    <cellStyle name="Normal 2 22 2 25 2 3" xfId="29192"/>
    <cellStyle name="Normal 2 22 2 25 3" xfId="10649"/>
    <cellStyle name="Normal 2 22 2 25 3 2" xfId="21713"/>
    <cellStyle name="Normal 2 22 2 25 3 2 2" xfId="43858"/>
    <cellStyle name="Normal 2 22 2 25 3 3" xfId="32795"/>
    <cellStyle name="Normal 2 22 2 25 4" xfId="14385"/>
    <cellStyle name="Normal 2 22 2 25 4 2" xfId="36531"/>
    <cellStyle name="Normal 2 22 2 25 5" xfId="25464"/>
    <cellStyle name="Normal 2 22 2 26" xfId="3386"/>
    <cellStyle name="Normal 2 22 2 26 2" xfId="7165"/>
    <cellStyle name="Normal 2 22 2 26 2 2" xfId="18229"/>
    <cellStyle name="Normal 2 22 2 26 2 2 2" xfId="40374"/>
    <cellStyle name="Normal 2 22 2 26 2 3" xfId="29311"/>
    <cellStyle name="Normal 2 22 2 26 3" xfId="10768"/>
    <cellStyle name="Normal 2 22 2 26 3 2" xfId="21832"/>
    <cellStyle name="Normal 2 22 2 26 3 2 2" xfId="43977"/>
    <cellStyle name="Normal 2 22 2 26 3 3" xfId="32914"/>
    <cellStyle name="Normal 2 22 2 26 4" xfId="14504"/>
    <cellStyle name="Normal 2 22 2 26 4 2" xfId="36650"/>
    <cellStyle name="Normal 2 22 2 26 5" xfId="25584"/>
    <cellStyle name="Normal 2 22 2 27" xfId="3518"/>
    <cellStyle name="Normal 2 22 2 27 2" xfId="7296"/>
    <cellStyle name="Normal 2 22 2 27 2 2" xfId="18360"/>
    <cellStyle name="Normal 2 22 2 27 2 2 2" xfId="40505"/>
    <cellStyle name="Normal 2 22 2 27 2 3" xfId="29442"/>
    <cellStyle name="Normal 2 22 2 27 3" xfId="10899"/>
    <cellStyle name="Normal 2 22 2 27 3 2" xfId="21963"/>
    <cellStyle name="Normal 2 22 2 27 3 2 2" xfId="44108"/>
    <cellStyle name="Normal 2 22 2 27 3 3" xfId="33045"/>
    <cellStyle name="Normal 2 22 2 27 4" xfId="14635"/>
    <cellStyle name="Normal 2 22 2 27 4 2" xfId="36781"/>
    <cellStyle name="Normal 2 22 2 27 5" xfId="25716"/>
    <cellStyle name="Normal 2 22 2 28" xfId="3634"/>
    <cellStyle name="Normal 2 22 2 28 2" xfId="7411"/>
    <cellStyle name="Normal 2 22 2 28 2 2" xfId="18475"/>
    <cellStyle name="Normal 2 22 2 28 2 2 2" xfId="40620"/>
    <cellStyle name="Normal 2 22 2 28 2 3" xfId="29557"/>
    <cellStyle name="Normal 2 22 2 28 3" xfId="11014"/>
    <cellStyle name="Normal 2 22 2 28 3 2" xfId="22078"/>
    <cellStyle name="Normal 2 22 2 28 3 2 2" xfId="44223"/>
    <cellStyle name="Normal 2 22 2 28 3 3" xfId="33160"/>
    <cellStyle name="Normal 2 22 2 28 4" xfId="14750"/>
    <cellStyle name="Normal 2 22 2 28 4 2" xfId="36896"/>
    <cellStyle name="Normal 2 22 2 28 5" xfId="25832"/>
    <cellStyle name="Normal 2 22 2 29" xfId="3749"/>
    <cellStyle name="Normal 2 22 2 29 2" xfId="7525"/>
    <cellStyle name="Normal 2 22 2 29 2 2" xfId="18589"/>
    <cellStyle name="Normal 2 22 2 29 2 2 2" xfId="40734"/>
    <cellStyle name="Normal 2 22 2 29 2 3" xfId="29671"/>
    <cellStyle name="Normal 2 22 2 29 3" xfId="11128"/>
    <cellStyle name="Normal 2 22 2 29 3 2" xfId="22192"/>
    <cellStyle name="Normal 2 22 2 29 3 2 2" xfId="44337"/>
    <cellStyle name="Normal 2 22 2 29 3 3" xfId="33274"/>
    <cellStyle name="Normal 2 22 2 29 4" xfId="14864"/>
    <cellStyle name="Normal 2 22 2 29 4 2" xfId="37010"/>
    <cellStyle name="Normal 2 22 2 29 5" xfId="25947"/>
    <cellStyle name="Normal 2 22 2 3" xfId="629"/>
    <cellStyle name="Normal 2 22 2 3 2" xfId="4435"/>
    <cellStyle name="Normal 2 22 2 3 2 2" xfId="15499"/>
    <cellStyle name="Normal 2 22 2 3 2 2 2" xfId="37644"/>
    <cellStyle name="Normal 2 22 2 3 2 3" xfId="26581"/>
    <cellStyle name="Normal 2 22 2 3 3" xfId="8038"/>
    <cellStyle name="Normal 2 22 2 3 3 2" xfId="19102"/>
    <cellStyle name="Normal 2 22 2 3 3 2 2" xfId="41247"/>
    <cellStyle name="Normal 2 22 2 3 3 3" xfId="30184"/>
    <cellStyle name="Normal 2 22 2 3 4" xfId="11774"/>
    <cellStyle name="Normal 2 22 2 3 4 2" xfId="33920"/>
    <cellStyle name="Normal 2 22 2 3 5" xfId="22831"/>
    <cellStyle name="Normal 2 22 2 30" xfId="354"/>
    <cellStyle name="Normal 2 22 2 30 2" xfId="4163"/>
    <cellStyle name="Normal 2 22 2 30 2 2" xfId="15227"/>
    <cellStyle name="Normal 2 22 2 30 2 2 2" xfId="37372"/>
    <cellStyle name="Normal 2 22 2 30 2 3" xfId="26309"/>
    <cellStyle name="Normal 2 22 2 30 3" xfId="7766"/>
    <cellStyle name="Normal 2 22 2 30 3 2" xfId="18830"/>
    <cellStyle name="Normal 2 22 2 30 3 2 2" xfId="40975"/>
    <cellStyle name="Normal 2 22 2 30 3 3" xfId="29912"/>
    <cellStyle name="Normal 2 22 2 30 4" xfId="11502"/>
    <cellStyle name="Normal 2 22 2 30 4 2" xfId="33648"/>
    <cellStyle name="Normal 2 22 2 30 5" xfId="22556"/>
    <cellStyle name="Normal 2 22 2 31" xfId="4043"/>
    <cellStyle name="Normal 2 22 2 31 2" xfId="15107"/>
    <cellStyle name="Normal 2 22 2 31 2 2" xfId="37252"/>
    <cellStyle name="Normal 2 22 2 31 3" xfId="26189"/>
    <cellStyle name="Normal 2 22 2 32" xfId="7646"/>
    <cellStyle name="Normal 2 22 2 32 2" xfId="18710"/>
    <cellStyle name="Normal 2 22 2 32 2 2" xfId="40855"/>
    <cellStyle name="Normal 2 22 2 32 3" xfId="29792"/>
    <cellStyle name="Normal 2 22 2 33" xfId="11382"/>
    <cellStyle name="Normal 2 22 2 33 2" xfId="33528"/>
    <cellStyle name="Normal 2 22 2 34" xfId="233"/>
    <cellStyle name="Normal 2 22 2 35" xfId="22436"/>
    <cellStyle name="Normal 2 22 2 4" xfId="746"/>
    <cellStyle name="Normal 2 22 2 4 2" xfId="4551"/>
    <cellStyle name="Normal 2 22 2 4 2 2" xfId="15615"/>
    <cellStyle name="Normal 2 22 2 4 2 2 2" xfId="37760"/>
    <cellStyle name="Normal 2 22 2 4 2 3" xfId="26697"/>
    <cellStyle name="Normal 2 22 2 4 3" xfId="8154"/>
    <cellStyle name="Normal 2 22 2 4 3 2" xfId="19218"/>
    <cellStyle name="Normal 2 22 2 4 3 2 2" xfId="41363"/>
    <cellStyle name="Normal 2 22 2 4 3 3" xfId="30300"/>
    <cellStyle name="Normal 2 22 2 4 4" xfId="11890"/>
    <cellStyle name="Normal 2 22 2 4 4 2" xfId="34036"/>
    <cellStyle name="Normal 2 22 2 4 5" xfId="22948"/>
    <cellStyle name="Normal 2 22 2 5" xfId="862"/>
    <cellStyle name="Normal 2 22 2 5 2" xfId="4666"/>
    <cellStyle name="Normal 2 22 2 5 2 2" xfId="15730"/>
    <cellStyle name="Normal 2 22 2 5 2 2 2" xfId="37875"/>
    <cellStyle name="Normal 2 22 2 5 2 3" xfId="26812"/>
    <cellStyle name="Normal 2 22 2 5 3" xfId="8269"/>
    <cellStyle name="Normal 2 22 2 5 3 2" xfId="19333"/>
    <cellStyle name="Normal 2 22 2 5 3 2 2" xfId="41478"/>
    <cellStyle name="Normal 2 22 2 5 3 3" xfId="30415"/>
    <cellStyle name="Normal 2 22 2 5 4" xfId="12005"/>
    <cellStyle name="Normal 2 22 2 5 4 2" xfId="34151"/>
    <cellStyle name="Normal 2 22 2 5 5" xfId="23064"/>
    <cellStyle name="Normal 2 22 2 6" xfId="978"/>
    <cellStyle name="Normal 2 22 2 6 2" xfId="4781"/>
    <cellStyle name="Normal 2 22 2 6 2 2" xfId="15845"/>
    <cellStyle name="Normal 2 22 2 6 2 2 2" xfId="37990"/>
    <cellStyle name="Normal 2 22 2 6 2 3" xfId="26927"/>
    <cellStyle name="Normal 2 22 2 6 3" xfId="8384"/>
    <cellStyle name="Normal 2 22 2 6 3 2" xfId="19448"/>
    <cellStyle name="Normal 2 22 2 6 3 2 2" xfId="41593"/>
    <cellStyle name="Normal 2 22 2 6 3 3" xfId="30530"/>
    <cellStyle name="Normal 2 22 2 6 4" xfId="12120"/>
    <cellStyle name="Normal 2 22 2 6 4 2" xfId="34266"/>
    <cellStyle name="Normal 2 22 2 6 5" xfId="23180"/>
    <cellStyle name="Normal 2 22 2 7" xfId="1093"/>
    <cellStyle name="Normal 2 22 2 7 2" xfId="4895"/>
    <cellStyle name="Normal 2 22 2 7 2 2" xfId="15959"/>
    <cellStyle name="Normal 2 22 2 7 2 2 2" xfId="38104"/>
    <cellStyle name="Normal 2 22 2 7 2 3" xfId="27041"/>
    <cellStyle name="Normal 2 22 2 7 3" xfId="8498"/>
    <cellStyle name="Normal 2 22 2 7 3 2" xfId="19562"/>
    <cellStyle name="Normal 2 22 2 7 3 2 2" xfId="41707"/>
    <cellStyle name="Normal 2 22 2 7 3 3" xfId="30644"/>
    <cellStyle name="Normal 2 22 2 7 4" xfId="12234"/>
    <cellStyle name="Normal 2 22 2 7 4 2" xfId="34380"/>
    <cellStyle name="Normal 2 22 2 7 5" xfId="23295"/>
    <cellStyle name="Normal 2 22 2 8" xfId="1208"/>
    <cellStyle name="Normal 2 22 2 8 2" xfId="5009"/>
    <cellStyle name="Normal 2 22 2 8 2 2" xfId="16073"/>
    <cellStyle name="Normal 2 22 2 8 2 2 2" xfId="38218"/>
    <cellStyle name="Normal 2 22 2 8 2 3" xfId="27155"/>
    <cellStyle name="Normal 2 22 2 8 3" xfId="8612"/>
    <cellStyle name="Normal 2 22 2 8 3 2" xfId="19676"/>
    <cellStyle name="Normal 2 22 2 8 3 2 2" xfId="41821"/>
    <cellStyle name="Normal 2 22 2 8 3 3" xfId="30758"/>
    <cellStyle name="Normal 2 22 2 8 4" xfId="12348"/>
    <cellStyle name="Normal 2 22 2 8 4 2" xfId="34494"/>
    <cellStyle name="Normal 2 22 2 8 5" xfId="23410"/>
    <cellStyle name="Normal 2 22 2 9" xfId="1323"/>
    <cellStyle name="Normal 2 22 2 9 2" xfId="5123"/>
    <cellStyle name="Normal 2 22 2 9 2 2" xfId="16187"/>
    <cellStyle name="Normal 2 22 2 9 2 2 2" xfId="38332"/>
    <cellStyle name="Normal 2 22 2 9 2 3" xfId="27269"/>
    <cellStyle name="Normal 2 22 2 9 3" xfId="8726"/>
    <cellStyle name="Normal 2 22 2 9 3 2" xfId="19790"/>
    <cellStyle name="Normal 2 22 2 9 3 2 2" xfId="41935"/>
    <cellStyle name="Normal 2 22 2 9 3 3" xfId="30872"/>
    <cellStyle name="Normal 2 22 2 9 4" xfId="12462"/>
    <cellStyle name="Normal 2 22 2 9 4 2" xfId="34608"/>
    <cellStyle name="Normal 2 22 2 9 5" xfId="23525"/>
    <cellStyle name="Normal 2 22 20" xfId="2524"/>
    <cellStyle name="Normal 2 22 20 2" xfId="6310"/>
    <cellStyle name="Normal 2 22 20 2 2" xfId="17374"/>
    <cellStyle name="Normal 2 22 20 2 2 2" xfId="39519"/>
    <cellStyle name="Normal 2 22 20 2 3" xfId="28456"/>
    <cellStyle name="Normal 2 22 20 3" xfId="9913"/>
    <cellStyle name="Normal 2 22 20 3 2" xfId="20977"/>
    <cellStyle name="Normal 2 22 20 3 2 2" xfId="43122"/>
    <cellStyle name="Normal 2 22 20 3 3" xfId="32059"/>
    <cellStyle name="Normal 2 22 20 4" xfId="13649"/>
    <cellStyle name="Normal 2 22 20 4 2" xfId="35795"/>
    <cellStyle name="Normal 2 22 20 5" xfId="24722"/>
    <cellStyle name="Normal 2 22 21" xfId="2639"/>
    <cellStyle name="Normal 2 22 21 2" xfId="6424"/>
    <cellStyle name="Normal 2 22 21 2 2" xfId="17488"/>
    <cellStyle name="Normal 2 22 21 2 2 2" xfId="39633"/>
    <cellStyle name="Normal 2 22 21 2 3" xfId="28570"/>
    <cellStyle name="Normal 2 22 21 3" xfId="10027"/>
    <cellStyle name="Normal 2 22 21 3 2" xfId="21091"/>
    <cellStyle name="Normal 2 22 21 3 2 2" xfId="43236"/>
    <cellStyle name="Normal 2 22 21 3 3" xfId="32173"/>
    <cellStyle name="Normal 2 22 21 4" xfId="13763"/>
    <cellStyle name="Normal 2 22 21 4 2" xfId="35909"/>
    <cellStyle name="Normal 2 22 21 5" xfId="24837"/>
    <cellStyle name="Normal 2 22 22" xfId="2754"/>
    <cellStyle name="Normal 2 22 22 2" xfId="6538"/>
    <cellStyle name="Normal 2 22 22 2 2" xfId="17602"/>
    <cellStyle name="Normal 2 22 22 2 2 2" xfId="39747"/>
    <cellStyle name="Normal 2 22 22 2 3" xfId="28684"/>
    <cellStyle name="Normal 2 22 22 3" xfId="10141"/>
    <cellStyle name="Normal 2 22 22 3 2" xfId="21205"/>
    <cellStyle name="Normal 2 22 22 3 2 2" xfId="43350"/>
    <cellStyle name="Normal 2 22 22 3 3" xfId="32287"/>
    <cellStyle name="Normal 2 22 22 4" xfId="13877"/>
    <cellStyle name="Normal 2 22 22 4 2" xfId="36023"/>
    <cellStyle name="Normal 2 22 22 5" xfId="24952"/>
    <cellStyle name="Normal 2 22 23" xfId="2869"/>
    <cellStyle name="Normal 2 22 23 2" xfId="6652"/>
    <cellStyle name="Normal 2 22 23 2 2" xfId="17716"/>
    <cellStyle name="Normal 2 22 23 2 2 2" xfId="39861"/>
    <cellStyle name="Normal 2 22 23 2 3" xfId="28798"/>
    <cellStyle name="Normal 2 22 23 3" xfId="10255"/>
    <cellStyle name="Normal 2 22 23 3 2" xfId="21319"/>
    <cellStyle name="Normal 2 22 23 3 2 2" xfId="43464"/>
    <cellStyle name="Normal 2 22 23 3 3" xfId="32401"/>
    <cellStyle name="Normal 2 22 23 4" xfId="13991"/>
    <cellStyle name="Normal 2 22 23 4 2" xfId="36137"/>
    <cellStyle name="Normal 2 22 23 5" xfId="25067"/>
    <cellStyle name="Normal 2 22 24" xfId="2984"/>
    <cellStyle name="Normal 2 22 24 2" xfId="6766"/>
    <cellStyle name="Normal 2 22 24 2 2" xfId="17830"/>
    <cellStyle name="Normal 2 22 24 2 2 2" xfId="39975"/>
    <cellStyle name="Normal 2 22 24 2 3" xfId="28912"/>
    <cellStyle name="Normal 2 22 24 3" xfId="10369"/>
    <cellStyle name="Normal 2 22 24 3 2" xfId="21433"/>
    <cellStyle name="Normal 2 22 24 3 2 2" xfId="43578"/>
    <cellStyle name="Normal 2 22 24 3 3" xfId="32515"/>
    <cellStyle name="Normal 2 22 24 4" xfId="14105"/>
    <cellStyle name="Normal 2 22 24 4 2" xfId="36251"/>
    <cellStyle name="Normal 2 22 24 5" xfId="25182"/>
    <cellStyle name="Normal 2 22 25" xfId="3099"/>
    <cellStyle name="Normal 2 22 25 2" xfId="6880"/>
    <cellStyle name="Normal 2 22 25 2 2" xfId="17944"/>
    <cellStyle name="Normal 2 22 25 2 2 2" xfId="40089"/>
    <cellStyle name="Normal 2 22 25 2 3" xfId="29026"/>
    <cellStyle name="Normal 2 22 25 3" xfId="10483"/>
    <cellStyle name="Normal 2 22 25 3 2" xfId="21547"/>
    <cellStyle name="Normal 2 22 25 3 2 2" xfId="43692"/>
    <cellStyle name="Normal 2 22 25 3 3" xfId="32629"/>
    <cellStyle name="Normal 2 22 25 4" xfId="14219"/>
    <cellStyle name="Normal 2 22 25 4 2" xfId="36365"/>
    <cellStyle name="Normal 2 22 25 5" xfId="25297"/>
    <cellStyle name="Normal 2 22 26" xfId="3217"/>
    <cellStyle name="Normal 2 22 26 2" xfId="6997"/>
    <cellStyle name="Normal 2 22 26 2 2" xfId="18061"/>
    <cellStyle name="Normal 2 22 26 2 2 2" xfId="40206"/>
    <cellStyle name="Normal 2 22 26 2 3" xfId="29143"/>
    <cellStyle name="Normal 2 22 26 3" xfId="10600"/>
    <cellStyle name="Normal 2 22 26 3 2" xfId="21664"/>
    <cellStyle name="Normal 2 22 26 3 2 2" xfId="43809"/>
    <cellStyle name="Normal 2 22 26 3 3" xfId="32746"/>
    <cellStyle name="Normal 2 22 26 4" xfId="14336"/>
    <cellStyle name="Normal 2 22 26 4 2" xfId="36482"/>
    <cellStyle name="Normal 2 22 26 5" xfId="25415"/>
    <cellStyle name="Normal 2 22 27" xfId="3337"/>
    <cellStyle name="Normal 2 22 27 2" xfId="7116"/>
    <cellStyle name="Normal 2 22 27 2 2" xfId="18180"/>
    <cellStyle name="Normal 2 22 27 2 2 2" xfId="40325"/>
    <cellStyle name="Normal 2 22 27 2 3" xfId="29262"/>
    <cellStyle name="Normal 2 22 27 3" xfId="10719"/>
    <cellStyle name="Normal 2 22 27 3 2" xfId="21783"/>
    <cellStyle name="Normal 2 22 27 3 2 2" xfId="43928"/>
    <cellStyle name="Normal 2 22 27 3 3" xfId="32865"/>
    <cellStyle name="Normal 2 22 27 4" xfId="14455"/>
    <cellStyle name="Normal 2 22 27 4 2" xfId="36601"/>
    <cellStyle name="Normal 2 22 27 5" xfId="25535"/>
    <cellStyle name="Normal 2 22 28" xfId="3469"/>
    <cellStyle name="Normal 2 22 28 2" xfId="7247"/>
    <cellStyle name="Normal 2 22 28 2 2" xfId="18311"/>
    <cellStyle name="Normal 2 22 28 2 2 2" xfId="40456"/>
    <cellStyle name="Normal 2 22 28 2 3" xfId="29393"/>
    <cellStyle name="Normal 2 22 28 3" xfId="10850"/>
    <cellStyle name="Normal 2 22 28 3 2" xfId="21914"/>
    <cellStyle name="Normal 2 22 28 3 2 2" xfId="44059"/>
    <cellStyle name="Normal 2 22 28 3 3" xfId="32996"/>
    <cellStyle name="Normal 2 22 28 4" xfId="14586"/>
    <cellStyle name="Normal 2 22 28 4 2" xfId="36732"/>
    <cellStyle name="Normal 2 22 28 5" xfId="25667"/>
    <cellStyle name="Normal 2 22 29" xfId="3585"/>
    <cellStyle name="Normal 2 22 29 2" xfId="7362"/>
    <cellStyle name="Normal 2 22 29 2 2" xfId="18426"/>
    <cellStyle name="Normal 2 22 29 2 2 2" xfId="40571"/>
    <cellStyle name="Normal 2 22 29 2 3" xfId="29508"/>
    <cellStyle name="Normal 2 22 29 3" xfId="10965"/>
    <cellStyle name="Normal 2 22 29 3 2" xfId="22029"/>
    <cellStyle name="Normal 2 22 29 3 2 2" xfId="44174"/>
    <cellStyle name="Normal 2 22 29 3 3" xfId="33111"/>
    <cellStyle name="Normal 2 22 29 4" xfId="14701"/>
    <cellStyle name="Normal 2 22 29 4 2" xfId="36847"/>
    <cellStyle name="Normal 2 22 29 5" xfId="25783"/>
    <cellStyle name="Normal 2 22 3" xfId="417"/>
    <cellStyle name="Normal 2 22 3 2" xfId="3857"/>
    <cellStyle name="Normal 2 22 3 2 2" xfId="11194"/>
    <cellStyle name="Normal 2 22 3 2 2 2" xfId="22258"/>
    <cellStyle name="Normal 2 22 3 2 2 2 2" xfId="44403"/>
    <cellStyle name="Normal 2 22 3 2 2 3" xfId="33340"/>
    <cellStyle name="Normal 2 22 3 2 3" xfId="14930"/>
    <cellStyle name="Normal 2 22 3 2 3 2" xfId="37076"/>
    <cellStyle name="Normal 2 22 3 2 4" xfId="26013"/>
    <cellStyle name="Normal 2 22 3 3" xfId="4226"/>
    <cellStyle name="Normal 2 22 3 3 2" xfId="15290"/>
    <cellStyle name="Normal 2 22 3 3 2 2" xfId="37435"/>
    <cellStyle name="Normal 2 22 3 3 3" xfId="26372"/>
    <cellStyle name="Normal 2 22 3 4" xfId="7829"/>
    <cellStyle name="Normal 2 22 3 4 2" xfId="18893"/>
    <cellStyle name="Normal 2 22 3 4 2 2" xfId="41038"/>
    <cellStyle name="Normal 2 22 3 4 3" xfId="29975"/>
    <cellStyle name="Normal 2 22 3 5" xfId="11565"/>
    <cellStyle name="Normal 2 22 3 5 2" xfId="33711"/>
    <cellStyle name="Normal 2 22 3 6" xfId="22619"/>
    <cellStyle name="Normal 2 22 30" xfId="3700"/>
    <cellStyle name="Normal 2 22 30 2" xfId="7476"/>
    <cellStyle name="Normal 2 22 30 2 2" xfId="18540"/>
    <cellStyle name="Normal 2 22 30 2 2 2" xfId="40685"/>
    <cellStyle name="Normal 2 22 30 2 3" xfId="29622"/>
    <cellStyle name="Normal 2 22 30 3" xfId="11079"/>
    <cellStyle name="Normal 2 22 30 3 2" xfId="22143"/>
    <cellStyle name="Normal 2 22 30 3 2 2" xfId="44288"/>
    <cellStyle name="Normal 2 22 30 3 3" xfId="33225"/>
    <cellStyle name="Normal 2 22 30 4" xfId="14815"/>
    <cellStyle name="Normal 2 22 30 4 2" xfId="36961"/>
    <cellStyle name="Normal 2 22 30 5" xfId="25898"/>
    <cellStyle name="Normal 2 22 31" xfId="305"/>
    <cellStyle name="Normal 2 22 31 2" xfId="4114"/>
    <cellStyle name="Normal 2 22 31 2 2" xfId="15178"/>
    <cellStyle name="Normal 2 22 31 2 2 2" xfId="37323"/>
    <cellStyle name="Normal 2 22 31 2 3" xfId="26260"/>
    <cellStyle name="Normal 2 22 31 3" xfId="7717"/>
    <cellStyle name="Normal 2 22 31 3 2" xfId="18781"/>
    <cellStyle name="Normal 2 22 31 3 2 2" xfId="40926"/>
    <cellStyle name="Normal 2 22 31 3 3" xfId="29863"/>
    <cellStyle name="Normal 2 22 31 4" xfId="11453"/>
    <cellStyle name="Normal 2 22 31 4 2" xfId="33599"/>
    <cellStyle name="Normal 2 22 31 5" xfId="22507"/>
    <cellStyle name="Normal 2 22 32" xfId="3994"/>
    <cellStyle name="Normal 2 22 32 2" xfId="15058"/>
    <cellStyle name="Normal 2 22 32 2 2" xfId="37203"/>
    <cellStyle name="Normal 2 22 32 3" xfId="26140"/>
    <cellStyle name="Normal 2 22 33" xfId="7597"/>
    <cellStyle name="Normal 2 22 33 2" xfId="18661"/>
    <cellStyle name="Normal 2 22 33 2 2" xfId="40806"/>
    <cellStyle name="Normal 2 22 33 3" xfId="29743"/>
    <cellStyle name="Normal 2 22 34" xfId="11333"/>
    <cellStyle name="Normal 2 22 34 2" xfId="33479"/>
    <cellStyle name="Normal 2 22 35" xfId="184"/>
    <cellStyle name="Normal 2 22 36" xfId="22387"/>
    <cellStyle name="Normal 2 22 4" xfId="580"/>
    <cellStyle name="Normal 2 22 4 2" xfId="4386"/>
    <cellStyle name="Normal 2 22 4 2 2" xfId="15450"/>
    <cellStyle name="Normal 2 22 4 2 2 2" xfId="37595"/>
    <cellStyle name="Normal 2 22 4 2 3" xfId="26532"/>
    <cellStyle name="Normal 2 22 4 3" xfId="7989"/>
    <cellStyle name="Normal 2 22 4 3 2" xfId="19053"/>
    <cellStyle name="Normal 2 22 4 3 2 2" xfId="41198"/>
    <cellStyle name="Normal 2 22 4 3 3" xfId="30135"/>
    <cellStyle name="Normal 2 22 4 4" xfId="11725"/>
    <cellStyle name="Normal 2 22 4 4 2" xfId="33871"/>
    <cellStyle name="Normal 2 22 4 5" xfId="22782"/>
    <cellStyle name="Normal 2 22 5" xfId="697"/>
    <cellStyle name="Normal 2 22 5 2" xfId="4502"/>
    <cellStyle name="Normal 2 22 5 2 2" xfId="15566"/>
    <cellStyle name="Normal 2 22 5 2 2 2" xfId="37711"/>
    <cellStyle name="Normal 2 22 5 2 3" xfId="26648"/>
    <cellStyle name="Normal 2 22 5 3" xfId="8105"/>
    <cellStyle name="Normal 2 22 5 3 2" xfId="19169"/>
    <cellStyle name="Normal 2 22 5 3 2 2" xfId="41314"/>
    <cellStyle name="Normal 2 22 5 3 3" xfId="30251"/>
    <cellStyle name="Normal 2 22 5 4" xfId="11841"/>
    <cellStyle name="Normal 2 22 5 4 2" xfId="33987"/>
    <cellStyle name="Normal 2 22 5 5" xfId="22899"/>
    <cellStyle name="Normal 2 22 6" xfId="813"/>
    <cellStyle name="Normal 2 22 6 2" xfId="4617"/>
    <cellStyle name="Normal 2 22 6 2 2" xfId="15681"/>
    <cellStyle name="Normal 2 22 6 2 2 2" xfId="37826"/>
    <cellStyle name="Normal 2 22 6 2 3" xfId="26763"/>
    <cellStyle name="Normal 2 22 6 3" xfId="8220"/>
    <cellStyle name="Normal 2 22 6 3 2" xfId="19284"/>
    <cellStyle name="Normal 2 22 6 3 2 2" xfId="41429"/>
    <cellStyle name="Normal 2 22 6 3 3" xfId="30366"/>
    <cellStyle name="Normal 2 22 6 4" xfId="11956"/>
    <cellStyle name="Normal 2 22 6 4 2" xfId="34102"/>
    <cellStyle name="Normal 2 22 6 5" xfId="23015"/>
    <cellStyle name="Normal 2 22 7" xfId="929"/>
    <cellStyle name="Normal 2 22 7 2" xfId="4732"/>
    <cellStyle name="Normal 2 22 7 2 2" xfId="15796"/>
    <cellStyle name="Normal 2 22 7 2 2 2" xfId="37941"/>
    <cellStyle name="Normal 2 22 7 2 3" xfId="26878"/>
    <cellStyle name="Normal 2 22 7 3" xfId="8335"/>
    <cellStyle name="Normal 2 22 7 3 2" xfId="19399"/>
    <cellStyle name="Normal 2 22 7 3 2 2" xfId="41544"/>
    <cellStyle name="Normal 2 22 7 3 3" xfId="30481"/>
    <cellStyle name="Normal 2 22 7 4" xfId="12071"/>
    <cellStyle name="Normal 2 22 7 4 2" xfId="34217"/>
    <cellStyle name="Normal 2 22 7 5" xfId="23131"/>
    <cellStyle name="Normal 2 22 8" xfId="1044"/>
    <cellStyle name="Normal 2 22 8 2" xfId="4846"/>
    <cellStyle name="Normal 2 22 8 2 2" xfId="15910"/>
    <cellStyle name="Normal 2 22 8 2 2 2" xfId="38055"/>
    <cellStyle name="Normal 2 22 8 2 3" xfId="26992"/>
    <cellStyle name="Normal 2 22 8 3" xfId="8449"/>
    <cellStyle name="Normal 2 22 8 3 2" xfId="19513"/>
    <cellStyle name="Normal 2 22 8 3 2 2" xfId="41658"/>
    <cellStyle name="Normal 2 22 8 3 3" xfId="30595"/>
    <cellStyle name="Normal 2 22 8 4" xfId="12185"/>
    <cellStyle name="Normal 2 22 8 4 2" xfId="34331"/>
    <cellStyle name="Normal 2 22 8 5" xfId="23246"/>
    <cellStyle name="Normal 2 22 9" xfId="1159"/>
    <cellStyle name="Normal 2 22 9 2" xfId="4960"/>
    <cellStyle name="Normal 2 22 9 2 2" xfId="16024"/>
    <cellStyle name="Normal 2 22 9 2 2 2" xfId="38169"/>
    <cellStyle name="Normal 2 22 9 2 3" xfId="27106"/>
    <cellStyle name="Normal 2 22 9 3" xfId="8563"/>
    <cellStyle name="Normal 2 22 9 3 2" xfId="19627"/>
    <cellStyle name="Normal 2 22 9 3 2 2" xfId="41772"/>
    <cellStyle name="Normal 2 22 9 3 3" xfId="30709"/>
    <cellStyle name="Normal 2 22 9 4" xfId="12299"/>
    <cellStyle name="Normal 2 22 9 4 2" xfId="34445"/>
    <cellStyle name="Normal 2 22 9 5" xfId="23361"/>
    <cellStyle name="Normal 2 23" xfId="144"/>
    <cellStyle name="Normal 2 23 10" xfId="1268"/>
    <cellStyle name="Normal 2 23 10 2" xfId="5068"/>
    <cellStyle name="Normal 2 23 10 2 2" xfId="16132"/>
    <cellStyle name="Normal 2 23 10 2 2 2" xfId="38277"/>
    <cellStyle name="Normal 2 23 10 2 3" xfId="27214"/>
    <cellStyle name="Normal 2 23 10 3" xfId="8671"/>
    <cellStyle name="Normal 2 23 10 3 2" xfId="19735"/>
    <cellStyle name="Normal 2 23 10 3 2 2" xfId="41880"/>
    <cellStyle name="Normal 2 23 10 3 3" xfId="30817"/>
    <cellStyle name="Normal 2 23 10 4" xfId="12407"/>
    <cellStyle name="Normal 2 23 10 4 2" xfId="34553"/>
    <cellStyle name="Normal 2 23 10 5" xfId="23470"/>
    <cellStyle name="Normal 2 23 11" xfId="1400"/>
    <cellStyle name="Normal 2 23 11 2" xfId="5195"/>
    <cellStyle name="Normal 2 23 11 2 2" xfId="16259"/>
    <cellStyle name="Normal 2 23 11 2 2 2" xfId="38404"/>
    <cellStyle name="Normal 2 23 11 2 3" xfId="27341"/>
    <cellStyle name="Normal 2 23 11 3" xfId="8798"/>
    <cellStyle name="Normal 2 23 11 3 2" xfId="19862"/>
    <cellStyle name="Normal 2 23 11 3 2 2" xfId="42007"/>
    <cellStyle name="Normal 2 23 11 3 3" xfId="30944"/>
    <cellStyle name="Normal 2 23 11 4" xfId="12534"/>
    <cellStyle name="Normal 2 23 11 4 2" xfId="34680"/>
    <cellStyle name="Normal 2 23 11 5" xfId="23598"/>
    <cellStyle name="Normal 2 23 12" xfId="1516"/>
    <cellStyle name="Normal 2 23 12 2" xfId="5310"/>
    <cellStyle name="Normal 2 23 12 2 2" xfId="16374"/>
    <cellStyle name="Normal 2 23 12 2 2 2" xfId="38519"/>
    <cellStyle name="Normal 2 23 12 2 3" xfId="27456"/>
    <cellStyle name="Normal 2 23 12 3" xfId="8913"/>
    <cellStyle name="Normal 2 23 12 3 2" xfId="19977"/>
    <cellStyle name="Normal 2 23 12 3 2 2" xfId="42122"/>
    <cellStyle name="Normal 2 23 12 3 3" xfId="31059"/>
    <cellStyle name="Normal 2 23 12 4" xfId="12649"/>
    <cellStyle name="Normal 2 23 12 4 2" xfId="34795"/>
    <cellStyle name="Normal 2 23 12 5" xfId="23714"/>
    <cellStyle name="Normal 2 23 13" xfId="1690"/>
    <cellStyle name="Normal 2 23 13 2" xfId="5483"/>
    <cellStyle name="Normal 2 23 13 2 2" xfId="16547"/>
    <cellStyle name="Normal 2 23 13 2 2 2" xfId="38692"/>
    <cellStyle name="Normal 2 23 13 2 3" xfId="27629"/>
    <cellStyle name="Normal 2 23 13 3" xfId="9086"/>
    <cellStyle name="Normal 2 23 13 3 2" xfId="20150"/>
    <cellStyle name="Normal 2 23 13 3 2 2" xfId="42295"/>
    <cellStyle name="Normal 2 23 13 3 3" xfId="31232"/>
    <cellStyle name="Normal 2 23 13 4" xfId="12822"/>
    <cellStyle name="Normal 2 23 13 4 2" xfId="34968"/>
    <cellStyle name="Normal 2 23 13 5" xfId="23888"/>
    <cellStyle name="Normal 2 23 14" xfId="1808"/>
    <cellStyle name="Normal 2 23 14 2" xfId="5600"/>
    <cellStyle name="Normal 2 23 14 2 2" xfId="16664"/>
    <cellStyle name="Normal 2 23 14 2 2 2" xfId="38809"/>
    <cellStyle name="Normal 2 23 14 2 3" xfId="27746"/>
    <cellStyle name="Normal 2 23 14 3" xfId="9203"/>
    <cellStyle name="Normal 2 23 14 3 2" xfId="20267"/>
    <cellStyle name="Normal 2 23 14 3 2 2" xfId="42412"/>
    <cellStyle name="Normal 2 23 14 3 3" xfId="31349"/>
    <cellStyle name="Normal 2 23 14 4" xfId="12939"/>
    <cellStyle name="Normal 2 23 14 4 2" xfId="35085"/>
    <cellStyle name="Normal 2 23 14 5" xfId="24006"/>
    <cellStyle name="Normal 2 23 15" xfId="1925"/>
    <cellStyle name="Normal 2 23 15 2" xfId="5716"/>
    <cellStyle name="Normal 2 23 15 2 2" xfId="16780"/>
    <cellStyle name="Normal 2 23 15 2 2 2" xfId="38925"/>
    <cellStyle name="Normal 2 23 15 2 3" xfId="27862"/>
    <cellStyle name="Normal 2 23 15 3" xfId="9319"/>
    <cellStyle name="Normal 2 23 15 3 2" xfId="20383"/>
    <cellStyle name="Normal 2 23 15 3 2 2" xfId="42528"/>
    <cellStyle name="Normal 2 23 15 3 3" xfId="31465"/>
    <cellStyle name="Normal 2 23 15 4" xfId="13055"/>
    <cellStyle name="Normal 2 23 15 4 2" xfId="35201"/>
    <cellStyle name="Normal 2 23 15 5" xfId="24123"/>
    <cellStyle name="Normal 2 23 16" xfId="2044"/>
    <cellStyle name="Normal 2 23 16 2" xfId="5834"/>
    <cellStyle name="Normal 2 23 16 2 2" xfId="16898"/>
    <cellStyle name="Normal 2 23 16 2 2 2" xfId="39043"/>
    <cellStyle name="Normal 2 23 16 2 3" xfId="27980"/>
    <cellStyle name="Normal 2 23 16 3" xfId="9437"/>
    <cellStyle name="Normal 2 23 16 3 2" xfId="20501"/>
    <cellStyle name="Normal 2 23 16 3 2 2" xfId="42646"/>
    <cellStyle name="Normal 2 23 16 3 3" xfId="31583"/>
    <cellStyle name="Normal 2 23 16 4" xfId="13173"/>
    <cellStyle name="Normal 2 23 16 4 2" xfId="35319"/>
    <cellStyle name="Normal 2 23 16 5" xfId="24242"/>
    <cellStyle name="Normal 2 23 17" xfId="2163"/>
    <cellStyle name="Normal 2 23 17 2" xfId="5952"/>
    <cellStyle name="Normal 2 23 17 2 2" xfId="17016"/>
    <cellStyle name="Normal 2 23 17 2 2 2" xfId="39161"/>
    <cellStyle name="Normal 2 23 17 2 3" xfId="28098"/>
    <cellStyle name="Normal 2 23 17 3" xfId="9555"/>
    <cellStyle name="Normal 2 23 17 3 2" xfId="20619"/>
    <cellStyle name="Normal 2 23 17 3 2 2" xfId="42764"/>
    <cellStyle name="Normal 2 23 17 3 3" xfId="31701"/>
    <cellStyle name="Normal 2 23 17 4" xfId="13291"/>
    <cellStyle name="Normal 2 23 17 4 2" xfId="35437"/>
    <cellStyle name="Normal 2 23 17 5" xfId="24361"/>
    <cellStyle name="Normal 2 23 18" xfId="2280"/>
    <cellStyle name="Normal 2 23 18 2" xfId="6068"/>
    <cellStyle name="Normal 2 23 18 2 2" xfId="17132"/>
    <cellStyle name="Normal 2 23 18 2 2 2" xfId="39277"/>
    <cellStyle name="Normal 2 23 18 2 3" xfId="28214"/>
    <cellStyle name="Normal 2 23 18 3" xfId="9671"/>
    <cellStyle name="Normal 2 23 18 3 2" xfId="20735"/>
    <cellStyle name="Normal 2 23 18 3 2 2" xfId="42880"/>
    <cellStyle name="Normal 2 23 18 3 3" xfId="31817"/>
    <cellStyle name="Normal 2 23 18 4" xfId="13407"/>
    <cellStyle name="Normal 2 23 18 4 2" xfId="35553"/>
    <cellStyle name="Normal 2 23 18 5" xfId="24478"/>
    <cellStyle name="Normal 2 23 19" xfId="2398"/>
    <cellStyle name="Normal 2 23 19 2" xfId="6185"/>
    <cellStyle name="Normal 2 23 19 2 2" xfId="17249"/>
    <cellStyle name="Normal 2 23 19 2 2 2" xfId="39394"/>
    <cellStyle name="Normal 2 23 19 2 3" xfId="28331"/>
    <cellStyle name="Normal 2 23 19 3" xfId="9788"/>
    <cellStyle name="Normal 2 23 19 3 2" xfId="20852"/>
    <cellStyle name="Normal 2 23 19 3 2 2" xfId="42997"/>
    <cellStyle name="Normal 2 23 19 3 3" xfId="31934"/>
    <cellStyle name="Normal 2 23 19 4" xfId="13524"/>
    <cellStyle name="Normal 2 23 19 4 2" xfId="35670"/>
    <cellStyle name="Normal 2 23 19 5" xfId="24596"/>
    <cellStyle name="Normal 2 23 2" xfId="234"/>
    <cellStyle name="Normal 2 23 2 10" xfId="1456"/>
    <cellStyle name="Normal 2 23 2 10 2" xfId="5251"/>
    <cellStyle name="Normal 2 23 2 10 2 2" xfId="16315"/>
    <cellStyle name="Normal 2 23 2 10 2 2 2" xfId="38460"/>
    <cellStyle name="Normal 2 23 2 10 2 3" xfId="27397"/>
    <cellStyle name="Normal 2 23 2 10 3" xfId="8854"/>
    <cellStyle name="Normal 2 23 2 10 3 2" xfId="19918"/>
    <cellStyle name="Normal 2 23 2 10 3 2 2" xfId="42063"/>
    <cellStyle name="Normal 2 23 2 10 3 3" xfId="31000"/>
    <cellStyle name="Normal 2 23 2 10 4" xfId="12590"/>
    <cellStyle name="Normal 2 23 2 10 4 2" xfId="34736"/>
    <cellStyle name="Normal 2 23 2 10 5" xfId="23654"/>
    <cellStyle name="Normal 2 23 2 11" xfId="1572"/>
    <cellStyle name="Normal 2 23 2 11 2" xfId="5366"/>
    <cellStyle name="Normal 2 23 2 11 2 2" xfId="16430"/>
    <cellStyle name="Normal 2 23 2 11 2 2 2" xfId="38575"/>
    <cellStyle name="Normal 2 23 2 11 2 3" xfId="27512"/>
    <cellStyle name="Normal 2 23 2 11 3" xfId="8969"/>
    <cellStyle name="Normal 2 23 2 11 3 2" xfId="20033"/>
    <cellStyle name="Normal 2 23 2 11 3 2 2" xfId="42178"/>
    <cellStyle name="Normal 2 23 2 11 3 3" xfId="31115"/>
    <cellStyle name="Normal 2 23 2 11 4" xfId="12705"/>
    <cellStyle name="Normal 2 23 2 11 4 2" xfId="34851"/>
    <cellStyle name="Normal 2 23 2 11 5" xfId="23770"/>
    <cellStyle name="Normal 2 23 2 12" xfId="1746"/>
    <cellStyle name="Normal 2 23 2 12 2" xfId="5539"/>
    <cellStyle name="Normal 2 23 2 12 2 2" xfId="16603"/>
    <cellStyle name="Normal 2 23 2 12 2 2 2" xfId="38748"/>
    <cellStyle name="Normal 2 23 2 12 2 3" xfId="27685"/>
    <cellStyle name="Normal 2 23 2 12 3" xfId="9142"/>
    <cellStyle name="Normal 2 23 2 12 3 2" xfId="20206"/>
    <cellStyle name="Normal 2 23 2 12 3 2 2" xfId="42351"/>
    <cellStyle name="Normal 2 23 2 12 3 3" xfId="31288"/>
    <cellStyle name="Normal 2 23 2 12 4" xfId="12878"/>
    <cellStyle name="Normal 2 23 2 12 4 2" xfId="35024"/>
    <cellStyle name="Normal 2 23 2 12 5" xfId="23944"/>
    <cellStyle name="Normal 2 23 2 13" xfId="1864"/>
    <cellStyle name="Normal 2 23 2 13 2" xfId="5656"/>
    <cellStyle name="Normal 2 23 2 13 2 2" xfId="16720"/>
    <cellStyle name="Normal 2 23 2 13 2 2 2" xfId="38865"/>
    <cellStyle name="Normal 2 23 2 13 2 3" xfId="27802"/>
    <cellStyle name="Normal 2 23 2 13 3" xfId="9259"/>
    <cellStyle name="Normal 2 23 2 13 3 2" xfId="20323"/>
    <cellStyle name="Normal 2 23 2 13 3 2 2" xfId="42468"/>
    <cellStyle name="Normal 2 23 2 13 3 3" xfId="31405"/>
    <cellStyle name="Normal 2 23 2 13 4" xfId="12995"/>
    <cellStyle name="Normal 2 23 2 13 4 2" xfId="35141"/>
    <cellStyle name="Normal 2 23 2 13 5" xfId="24062"/>
    <cellStyle name="Normal 2 23 2 14" xfId="1981"/>
    <cellStyle name="Normal 2 23 2 14 2" xfId="5772"/>
    <cellStyle name="Normal 2 23 2 14 2 2" xfId="16836"/>
    <cellStyle name="Normal 2 23 2 14 2 2 2" xfId="38981"/>
    <cellStyle name="Normal 2 23 2 14 2 3" xfId="27918"/>
    <cellStyle name="Normal 2 23 2 14 3" xfId="9375"/>
    <cellStyle name="Normal 2 23 2 14 3 2" xfId="20439"/>
    <cellStyle name="Normal 2 23 2 14 3 2 2" xfId="42584"/>
    <cellStyle name="Normal 2 23 2 14 3 3" xfId="31521"/>
    <cellStyle name="Normal 2 23 2 14 4" xfId="13111"/>
    <cellStyle name="Normal 2 23 2 14 4 2" xfId="35257"/>
    <cellStyle name="Normal 2 23 2 14 5" xfId="24179"/>
    <cellStyle name="Normal 2 23 2 15" xfId="2100"/>
    <cellStyle name="Normal 2 23 2 15 2" xfId="5890"/>
    <cellStyle name="Normal 2 23 2 15 2 2" xfId="16954"/>
    <cellStyle name="Normal 2 23 2 15 2 2 2" xfId="39099"/>
    <cellStyle name="Normal 2 23 2 15 2 3" xfId="28036"/>
    <cellStyle name="Normal 2 23 2 15 3" xfId="9493"/>
    <cellStyle name="Normal 2 23 2 15 3 2" xfId="20557"/>
    <cellStyle name="Normal 2 23 2 15 3 2 2" xfId="42702"/>
    <cellStyle name="Normal 2 23 2 15 3 3" xfId="31639"/>
    <cellStyle name="Normal 2 23 2 15 4" xfId="13229"/>
    <cellStyle name="Normal 2 23 2 15 4 2" xfId="35375"/>
    <cellStyle name="Normal 2 23 2 15 5" xfId="24298"/>
    <cellStyle name="Normal 2 23 2 16" xfId="2219"/>
    <cellStyle name="Normal 2 23 2 16 2" xfId="6008"/>
    <cellStyle name="Normal 2 23 2 16 2 2" xfId="17072"/>
    <cellStyle name="Normal 2 23 2 16 2 2 2" xfId="39217"/>
    <cellStyle name="Normal 2 23 2 16 2 3" xfId="28154"/>
    <cellStyle name="Normal 2 23 2 16 3" xfId="9611"/>
    <cellStyle name="Normal 2 23 2 16 3 2" xfId="20675"/>
    <cellStyle name="Normal 2 23 2 16 3 2 2" xfId="42820"/>
    <cellStyle name="Normal 2 23 2 16 3 3" xfId="31757"/>
    <cellStyle name="Normal 2 23 2 16 4" xfId="13347"/>
    <cellStyle name="Normal 2 23 2 16 4 2" xfId="35493"/>
    <cellStyle name="Normal 2 23 2 16 5" xfId="24417"/>
    <cellStyle name="Normal 2 23 2 17" xfId="2336"/>
    <cellStyle name="Normal 2 23 2 17 2" xfId="6124"/>
    <cellStyle name="Normal 2 23 2 17 2 2" xfId="17188"/>
    <cellStyle name="Normal 2 23 2 17 2 2 2" xfId="39333"/>
    <cellStyle name="Normal 2 23 2 17 2 3" xfId="28270"/>
    <cellStyle name="Normal 2 23 2 17 3" xfId="9727"/>
    <cellStyle name="Normal 2 23 2 17 3 2" xfId="20791"/>
    <cellStyle name="Normal 2 23 2 17 3 2 2" xfId="42936"/>
    <cellStyle name="Normal 2 23 2 17 3 3" xfId="31873"/>
    <cellStyle name="Normal 2 23 2 17 4" xfId="13463"/>
    <cellStyle name="Normal 2 23 2 17 4 2" xfId="35609"/>
    <cellStyle name="Normal 2 23 2 17 5" xfId="24534"/>
    <cellStyle name="Normal 2 23 2 18" xfId="2454"/>
    <cellStyle name="Normal 2 23 2 18 2" xfId="6241"/>
    <cellStyle name="Normal 2 23 2 18 2 2" xfId="17305"/>
    <cellStyle name="Normal 2 23 2 18 2 2 2" xfId="39450"/>
    <cellStyle name="Normal 2 23 2 18 2 3" xfId="28387"/>
    <cellStyle name="Normal 2 23 2 18 3" xfId="9844"/>
    <cellStyle name="Normal 2 23 2 18 3 2" xfId="20908"/>
    <cellStyle name="Normal 2 23 2 18 3 2 2" xfId="43053"/>
    <cellStyle name="Normal 2 23 2 18 3 3" xfId="31990"/>
    <cellStyle name="Normal 2 23 2 18 4" xfId="13580"/>
    <cellStyle name="Normal 2 23 2 18 4 2" xfId="35726"/>
    <cellStyle name="Normal 2 23 2 18 5" xfId="24652"/>
    <cellStyle name="Normal 2 23 2 19" xfId="2574"/>
    <cellStyle name="Normal 2 23 2 19 2" xfId="6360"/>
    <cellStyle name="Normal 2 23 2 19 2 2" xfId="17424"/>
    <cellStyle name="Normal 2 23 2 19 2 2 2" xfId="39569"/>
    <cellStyle name="Normal 2 23 2 19 2 3" xfId="28506"/>
    <cellStyle name="Normal 2 23 2 19 3" xfId="9963"/>
    <cellStyle name="Normal 2 23 2 19 3 2" xfId="21027"/>
    <cellStyle name="Normal 2 23 2 19 3 2 2" xfId="43172"/>
    <cellStyle name="Normal 2 23 2 19 3 3" xfId="32109"/>
    <cellStyle name="Normal 2 23 2 19 4" xfId="13699"/>
    <cellStyle name="Normal 2 23 2 19 4 2" xfId="35845"/>
    <cellStyle name="Normal 2 23 2 19 5" xfId="24772"/>
    <cellStyle name="Normal 2 23 2 2" xfId="481"/>
    <cellStyle name="Normal 2 23 2 2 2" xfId="3858"/>
    <cellStyle name="Normal 2 23 2 2 2 2" xfId="11195"/>
    <cellStyle name="Normal 2 23 2 2 2 2 2" xfId="22259"/>
    <cellStyle name="Normal 2 23 2 2 2 2 2 2" xfId="44404"/>
    <cellStyle name="Normal 2 23 2 2 2 2 3" xfId="33341"/>
    <cellStyle name="Normal 2 23 2 2 2 3" xfId="14931"/>
    <cellStyle name="Normal 2 23 2 2 2 3 2" xfId="37077"/>
    <cellStyle name="Normal 2 23 2 2 2 4" xfId="26014"/>
    <cellStyle name="Normal 2 23 2 2 3" xfId="4288"/>
    <cellStyle name="Normal 2 23 2 2 3 2" xfId="15352"/>
    <cellStyle name="Normal 2 23 2 2 3 2 2" xfId="37497"/>
    <cellStyle name="Normal 2 23 2 2 3 3" xfId="26434"/>
    <cellStyle name="Normal 2 23 2 2 4" xfId="7891"/>
    <cellStyle name="Normal 2 23 2 2 4 2" xfId="18955"/>
    <cellStyle name="Normal 2 23 2 2 4 2 2" xfId="41100"/>
    <cellStyle name="Normal 2 23 2 2 4 3" xfId="30037"/>
    <cellStyle name="Normal 2 23 2 2 5" xfId="11627"/>
    <cellStyle name="Normal 2 23 2 2 5 2" xfId="33773"/>
    <cellStyle name="Normal 2 23 2 2 6" xfId="22683"/>
    <cellStyle name="Normal 2 23 2 20" xfId="2689"/>
    <cellStyle name="Normal 2 23 2 20 2" xfId="6474"/>
    <cellStyle name="Normal 2 23 2 20 2 2" xfId="17538"/>
    <cellStyle name="Normal 2 23 2 20 2 2 2" xfId="39683"/>
    <cellStyle name="Normal 2 23 2 20 2 3" xfId="28620"/>
    <cellStyle name="Normal 2 23 2 20 3" xfId="10077"/>
    <cellStyle name="Normal 2 23 2 20 3 2" xfId="21141"/>
    <cellStyle name="Normal 2 23 2 20 3 2 2" xfId="43286"/>
    <cellStyle name="Normal 2 23 2 20 3 3" xfId="32223"/>
    <cellStyle name="Normal 2 23 2 20 4" xfId="13813"/>
    <cellStyle name="Normal 2 23 2 20 4 2" xfId="35959"/>
    <cellStyle name="Normal 2 23 2 20 5" xfId="24887"/>
    <cellStyle name="Normal 2 23 2 21" xfId="2804"/>
    <cellStyle name="Normal 2 23 2 21 2" xfId="6588"/>
    <cellStyle name="Normal 2 23 2 21 2 2" xfId="17652"/>
    <cellStyle name="Normal 2 23 2 21 2 2 2" xfId="39797"/>
    <cellStyle name="Normal 2 23 2 21 2 3" xfId="28734"/>
    <cellStyle name="Normal 2 23 2 21 3" xfId="10191"/>
    <cellStyle name="Normal 2 23 2 21 3 2" xfId="21255"/>
    <cellStyle name="Normal 2 23 2 21 3 2 2" xfId="43400"/>
    <cellStyle name="Normal 2 23 2 21 3 3" xfId="32337"/>
    <cellStyle name="Normal 2 23 2 21 4" xfId="13927"/>
    <cellStyle name="Normal 2 23 2 21 4 2" xfId="36073"/>
    <cellStyle name="Normal 2 23 2 21 5" xfId="25002"/>
    <cellStyle name="Normal 2 23 2 22" xfId="2919"/>
    <cellStyle name="Normal 2 23 2 22 2" xfId="6702"/>
    <cellStyle name="Normal 2 23 2 22 2 2" xfId="17766"/>
    <cellStyle name="Normal 2 23 2 22 2 2 2" xfId="39911"/>
    <cellStyle name="Normal 2 23 2 22 2 3" xfId="28848"/>
    <cellStyle name="Normal 2 23 2 22 3" xfId="10305"/>
    <cellStyle name="Normal 2 23 2 22 3 2" xfId="21369"/>
    <cellStyle name="Normal 2 23 2 22 3 2 2" xfId="43514"/>
    <cellStyle name="Normal 2 23 2 22 3 3" xfId="32451"/>
    <cellStyle name="Normal 2 23 2 22 4" xfId="14041"/>
    <cellStyle name="Normal 2 23 2 22 4 2" xfId="36187"/>
    <cellStyle name="Normal 2 23 2 22 5" xfId="25117"/>
    <cellStyle name="Normal 2 23 2 23" xfId="3034"/>
    <cellStyle name="Normal 2 23 2 23 2" xfId="6816"/>
    <cellStyle name="Normal 2 23 2 23 2 2" xfId="17880"/>
    <cellStyle name="Normal 2 23 2 23 2 2 2" xfId="40025"/>
    <cellStyle name="Normal 2 23 2 23 2 3" xfId="28962"/>
    <cellStyle name="Normal 2 23 2 23 3" xfId="10419"/>
    <cellStyle name="Normal 2 23 2 23 3 2" xfId="21483"/>
    <cellStyle name="Normal 2 23 2 23 3 2 2" xfId="43628"/>
    <cellStyle name="Normal 2 23 2 23 3 3" xfId="32565"/>
    <cellStyle name="Normal 2 23 2 23 4" xfId="14155"/>
    <cellStyle name="Normal 2 23 2 23 4 2" xfId="36301"/>
    <cellStyle name="Normal 2 23 2 23 5" xfId="25232"/>
    <cellStyle name="Normal 2 23 2 24" xfId="3149"/>
    <cellStyle name="Normal 2 23 2 24 2" xfId="6930"/>
    <cellStyle name="Normal 2 23 2 24 2 2" xfId="17994"/>
    <cellStyle name="Normal 2 23 2 24 2 2 2" xfId="40139"/>
    <cellStyle name="Normal 2 23 2 24 2 3" xfId="29076"/>
    <cellStyle name="Normal 2 23 2 24 3" xfId="10533"/>
    <cellStyle name="Normal 2 23 2 24 3 2" xfId="21597"/>
    <cellStyle name="Normal 2 23 2 24 3 2 2" xfId="43742"/>
    <cellStyle name="Normal 2 23 2 24 3 3" xfId="32679"/>
    <cellStyle name="Normal 2 23 2 24 4" xfId="14269"/>
    <cellStyle name="Normal 2 23 2 24 4 2" xfId="36415"/>
    <cellStyle name="Normal 2 23 2 24 5" xfId="25347"/>
    <cellStyle name="Normal 2 23 2 25" xfId="3267"/>
    <cellStyle name="Normal 2 23 2 25 2" xfId="7047"/>
    <cellStyle name="Normal 2 23 2 25 2 2" xfId="18111"/>
    <cellStyle name="Normal 2 23 2 25 2 2 2" xfId="40256"/>
    <cellStyle name="Normal 2 23 2 25 2 3" xfId="29193"/>
    <cellStyle name="Normal 2 23 2 25 3" xfId="10650"/>
    <cellStyle name="Normal 2 23 2 25 3 2" xfId="21714"/>
    <cellStyle name="Normal 2 23 2 25 3 2 2" xfId="43859"/>
    <cellStyle name="Normal 2 23 2 25 3 3" xfId="32796"/>
    <cellStyle name="Normal 2 23 2 25 4" xfId="14386"/>
    <cellStyle name="Normal 2 23 2 25 4 2" xfId="36532"/>
    <cellStyle name="Normal 2 23 2 25 5" xfId="25465"/>
    <cellStyle name="Normal 2 23 2 26" xfId="3387"/>
    <cellStyle name="Normal 2 23 2 26 2" xfId="7166"/>
    <cellStyle name="Normal 2 23 2 26 2 2" xfId="18230"/>
    <cellStyle name="Normal 2 23 2 26 2 2 2" xfId="40375"/>
    <cellStyle name="Normal 2 23 2 26 2 3" xfId="29312"/>
    <cellStyle name="Normal 2 23 2 26 3" xfId="10769"/>
    <cellStyle name="Normal 2 23 2 26 3 2" xfId="21833"/>
    <cellStyle name="Normal 2 23 2 26 3 2 2" xfId="43978"/>
    <cellStyle name="Normal 2 23 2 26 3 3" xfId="32915"/>
    <cellStyle name="Normal 2 23 2 26 4" xfId="14505"/>
    <cellStyle name="Normal 2 23 2 26 4 2" xfId="36651"/>
    <cellStyle name="Normal 2 23 2 26 5" xfId="25585"/>
    <cellStyle name="Normal 2 23 2 27" xfId="3519"/>
    <cellStyle name="Normal 2 23 2 27 2" xfId="7297"/>
    <cellStyle name="Normal 2 23 2 27 2 2" xfId="18361"/>
    <cellStyle name="Normal 2 23 2 27 2 2 2" xfId="40506"/>
    <cellStyle name="Normal 2 23 2 27 2 3" xfId="29443"/>
    <cellStyle name="Normal 2 23 2 27 3" xfId="10900"/>
    <cellStyle name="Normal 2 23 2 27 3 2" xfId="21964"/>
    <cellStyle name="Normal 2 23 2 27 3 2 2" xfId="44109"/>
    <cellStyle name="Normal 2 23 2 27 3 3" xfId="33046"/>
    <cellStyle name="Normal 2 23 2 27 4" xfId="14636"/>
    <cellStyle name="Normal 2 23 2 27 4 2" xfId="36782"/>
    <cellStyle name="Normal 2 23 2 27 5" xfId="25717"/>
    <cellStyle name="Normal 2 23 2 28" xfId="3635"/>
    <cellStyle name="Normal 2 23 2 28 2" xfId="7412"/>
    <cellStyle name="Normal 2 23 2 28 2 2" xfId="18476"/>
    <cellStyle name="Normal 2 23 2 28 2 2 2" xfId="40621"/>
    <cellStyle name="Normal 2 23 2 28 2 3" xfId="29558"/>
    <cellStyle name="Normal 2 23 2 28 3" xfId="11015"/>
    <cellStyle name="Normal 2 23 2 28 3 2" xfId="22079"/>
    <cellStyle name="Normal 2 23 2 28 3 2 2" xfId="44224"/>
    <cellStyle name="Normal 2 23 2 28 3 3" xfId="33161"/>
    <cellStyle name="Normal 2 23 2 28 4" xfId="14751"/>
    <cellStyle name="Normal 2 23 2 28 4 2" xfId="36897"/>
    <cellStyle name="Normal 2 23 2 28 5" xfId="25833"/>
    <cellStyle name="Normal 2 23 2 29" xfId="3750"/>
    <cellStyle name="Normal 2 23 2 29 2" xfId="7526"/>
    <cellStyle name="Normal 2 23 2 29 2 2" xfId="18590"/>
    <cellStyle name="Normal 2 23 2 29 2 2 2" xfId="40735"/>
    <cellStyle name="Normal 2 23 2 29 2 3" xfId="29672"/>
    <cellStyle name="Normal 2 23 2 29 3" xfId="11129"/>
    <cellStyle name="Normal 2 23 2 29 3 2" xfId="22193"/>
    <cellStyle name="Normal 2 23 2 29 3 2 2" xfId="44338"/>
    <cellStyle name="Normal 2 23 2 29 3 3" xfId="33275"/>
    <cellStyle name="Normal 2 23 2 29 4" xfId="14865"/>
    <cellStyle name="Normal 2 23 2 29 4 2" xfId="37011"/>
    <cellStyle name="Normal 2 23 2 29 5" xfId="25948"/>
    <cellStyle name="Normal 2 23 2 3" xfId="630"/>
    <cellStyle name="Normal 2 23 2 3 2" xfId="4436"/>
    <cellStyle name="Normal 2 23 2 3 2 2" xfId="15500"/>
    <cellStyle name="Normal 2 23 2 3 2 2 2" xfId="37645"/>
    <cellStyle name="Normal 2 23 2 3 2 3" xfId="26582"/>
    <cellStyle name="Normal 2 23 2 3 3" xfId="8039"/>
    <cellStyle name="Normal 2 23 2 3 3 2" xfId="19103"/>
    <cellStyle name="Normal 2 23 2 3 3 2 2" xfId="41248"/>
    <cellStyle name="Normal 2 23 2 3 3 3" xfId="30185"/>
    <cellStyle name="Normal 2 23 2 3 4" xfId="11775"/>
    <cellStyle name="Normal 2 23 2 3 4 2" xfId="33921"/>
    <cellStyle name="Normal 2 23 2 3 5" xfId="22832"/>
    <cellStyle name="Normal 2 23 2 30" xfId="355"/>
    <cellStyle name="Normal 2 23 2 30 2" xfId="4164"/>
    <cellStyle name="Normal 2 23 2 30 2 2" xfId="15228"/>
    <cellStyle name="Normal 2 23 2 30 2 2 2" xfId="37373"/>
    <cellStyle name="Normal 2 23 2 30 2 3" xfId="26310"/>
    <cellStyle name="Normal 2 23 2 30 3" xfId="7767"/>
    <cellStyle name="Normal 2 23 2 30 3 2" xfId="18831"/>
    <cellStyle name="Normal 2 23 2 30 3 2 2" xfId="40976"/>
    <cellStyle name="Normal 2 23 2 30 3 3" xfId="29913"/>
    <cellStyle name="Normal 2 23 2 30 4" xfId="11503"/>
    <cellStyle name="Normal 2 23 2 30 4 2" xfId="33649"/>
    <cellStyle name="Normal 2 23 2 30 5" xfId="22557"/>
    <cellStyle name="Normal 2 23 2 31" xfId="4044"/>
    <cellStyle name="Normal 2 23 2 31 2" xfId="15108"/>
    <cellStyle name="Normal 2 23 2 31 2 2" xfId="37253"/>
    <cellStyle name="Normal 2 23 2 31 3" xfId="26190"/>
    <cellStyle name="Normal 2 23 2 32" xfId="7647"/>
    <cellStyle name="Normal 2 23 2 32 2" xfId="18711"/>
    <cellStyle name="Normal 2 23 2 32 2 2" xfId="40856"/>
    <cellStyle name="Normal 2 23 2 32 3" xfId="29793"/>
    <cellStyle name="Normal 2 23 2 33" xfId="11383"/>
    <cellStyle name="Normal 2 23 2 33 2" xfId="33529"/>
    <cellStyle name="Normal 2 23 2 34" xfId="22437"/>
    <cellStyle name="Normal 2 23 2 4" xfId="747"/>
    <cellStyle name="Normal 2 23 2 4 2" xfId="4552"/>
    <cellStyle name="Normal 2 23 2 4 2 2" xfId="15616"/>
    <cellStyle name="Normal 2 23 2 4 2 2 2" xfId="37761"/>
    <cellStyle name="Normal 2 23 2 4 2 3" xfId="26698"/>
    <cellStyle name="Normal 2 23 2 4 3" xfId="8155"/>
    <cellStyle name="Normal 2 23 2 4 3 2" xfId="19219"/>
    <cellStyle name="Normal 2 23 2 4 3 2 2" xfId="41364"/>
    <cellStyle name="Normal 2 23 2 4 3 3" xfId="30301"/>
    <cellStyle name="Normal 2 23 2 4 4" xfId="11891"/>
    <cellStyle name="Normal 2 23 2 4 4 2" xfId="34037"/>
    <cellStyle name="Normal 2 23 2 4 5" xfId="22949"/>
    <cellStyle name="Normal 2 23 2 5" xfId="863"/>
    <cellStyle name="Normal 2 23 2 5 2" xfId="4667"/>
    <cellStyle name="Normal 2 23 2 5 2 2" xfId="15731"/>
    <cellStyle name="Normal 2 23 2 5 2 2 2" xfId="37876"/>
    <cellStyle name="Normal 2 23 2 5 2 3" xfId="26813"/>
    <cellStyle name="Normal 2 23 2 5 3" xfId="8270"/>
    <cellStyle name="Normal 2 23 2 5 3 2" xfId="19334"/>
    <cellStyle name="Normal 2 23 2 5 3 2 2" xfId="41479"/>
    <cellStyle name="Normal 2 23 2 5 3 3" xfId="30416"/>
    <cellStyle name="Normal 2 23 2 5 4" xfId="12006"/>
    <cellStyle name="Normal 2 23 2 5 4 2" xfId="34152"/>
    <cellStyle name="Normal 2 23 2 5 5" xfId="23065"/>
    <cellStyle name="Normal 2 23 2 6" xfId="979"/>
    <cellStyle name="Normal 2 23 2 6 2" xfId="4782"/>
    <cellStyle name="Normal 2 23 2 6 2 2" xfId="15846"/>
    <cellStyle name="Normal 2 23 2 6 2 2 2" xfId="37991"/>
    <cellStyle name="Normal 2 23 2 6 2 3" xfId="26928"/>
    <cellStyle name="Normal 2 23 2 6 3" xfId="8385"/>
    <cellStyle name="Normal 2 23 2 6 3 2" xfId="19449"/>
    <cellStyle name="Normal 2 23 2 6 3 2 2" xfId="41594"/>
    <cellStyle name="Normal 2 23 2 6 3 3" xfId="30531"/>
    <cellStyle name="Normal 2 23 2 6 4" xfId="12121"/>
    <cellStyle name="Normal 2 23 2 6 4 2" xfId="34267"/>
    <cellStyle name="Normal 2 23 2 6 5" xfId="23181"/>
    <cellStyle name="Normal 2 23 2 7" xfId="1094"/>
    <cellStyle name="Normal 2 23 2 7 2" xfId="4896"/>
    <cellStyle name="Normal 2 23 2 7 2 2" xfId="15960"/>
    <cellStyle name="Normal 2 23 2 7 2 2 2" xfId="38105"/>
    <cellStyle name="Normal 2 23 2 7 2 3" xfId="27042"/>
    <cellStyle name="Normal 2 23 2 7 3" xfId="8499"/>
    <cellStyle name="Normal 2 23 2 7 3 2" xfId="19563"/>
    <cellStyle name="Normal 2 23 2 7 3 2 2" xfId="41708"/>
    <cellStyle name="Normal 2 23 2 7 3 3" xfId="30645"/>
    <cellStyle name="Normal 2 23 2 7 4" xfId="12235"/>
    <cellStyle name="Normal 2 23 2 7 4 2" xfId="34381"/>
    <cellStyle name="Normal 2 23 2 7 5" xfId="23296"/>
    <cellStyle name="Normal 2 23 2 8" xfId="1209"/>
    <cellStyle name="Normal 2 23 2 8 2" xfId="5010"/>
    <cellStyle name="Normal 2 23 2 8 2 2" xfId="16074"/>
    <cellStyle name="Normal 2 23 2 8 2 2 2" xfId="38219"/>
    <cellStyle name="Normal 2 23 2 8 2 3" xfId="27156"/>
    <cellStyle name="Normal 2 23 2 8 3" xfId="8613"/>
    <cellStyle name="Normal 2 23 2 8 3 2" xfId="19677"/>
    <cellStyle name="Normal 2 23 2 8 3 2 2" xfId="41822"/>
    <cellStyle name="Normal 2 23 2 8 3 3" xfId="30759"/>
    <cellStyle name="Normal 2 23 2 8 4" xfId="12349"/>
    <cellStyle name="Normal 2 23 2 8 4 2" xfId="34495"/>
    <cellStyle name="Normal 2 23 2 8 5" xfId="23411"/>
    <cellStyle name="Normal 2 23 2 9" xfId="1324"/>
    <cellStyle name="Normal 2 23 2 9 2" xfId="5124"/>
    <cellStyle name="Normal 2 23 2 9 2 2" xfId="16188"/>
    <cellStyle name="Normal 2 23 2 9 2 2 2" xfId="38333"/>
    <cellStyle name="Normal 2 23 2 9 2 3" xfId="27270"/>
    <cellStyle name="Normal 2 23 2 9 3" xfId="8727"/>
    <cellStyle name="Normal 2 23 2 9 3 2" xfId="19791"/>
    <cellStyle name="Normal 2 23 2 9 3 2 2" xfId="41936"/>
    <cellStyle name="Normal 2 23 2 9 3 3" xfId="30873"/>
    <cellStyle name="Normal 2 23 2 9 4" xfId="12463"/>
    <cellStyle name="Normal 2 23 2 9 4 2" xfId="34609"/>
    <cellStyle name="Normal 2 23 2 9 5" xfId="23526"/>
    <cellStyle name="Normal 2 23 20" xfId="2518"/>
    <cellStyle name="Normal 2 23 20 2" xfId="6304"/>
    <cellStyle name="Normal 2 23 20 2 2" xfId="17368"/>
    <cellStyle name="Normal 2 23 20 2 2 2" xfId="39513"/>
    <cellStyle name="Normal 2 23 20 2 3" xfId="28450"/>
    <cellStyle name="Normal 2 23 20 3" xfId="9907"/>
    <cellStyle name="Normal 2 23 20 3 2" xfId="20971"/>
    <cellStyle name="Normal 2 23 20 3 2 2" xfId="43116"/>
    <cellStyle name="Normal 2 23 20 3 3" xfId="32053"/>
    <cellStyle name="Normal 2 23 20 4" xfId="13643"/>
    <cellStyle name="Normal 2 23 20 4 2" xfId="35789"/>
    <cellStyle name="Normal 2 23 20 5" xfId="24716"/>
    <cellStyle name="Normal 2 23 21" xfId="2633"/>
    <cellStyle name="Normal 2 23 21 2" xfId="6418"/>
    <cellStyle name="Normal 2 23 21 2 2" xfId="17482"/>
    <cellStyle name="Normal 2 23 21 2 2 2" xfId="39627"/>
    <cellStyle name="Normal 2 23 21 2 3" xfId="28564"/>
    <cellStyle name="Normal 2 23 21 3" xfId="10021"/>
    <cellStyle name="Normal 2 23 21 3 2" xfId="21085"/>
    <cellStyle name="Normal 2 23 21 3 2 2" xfId="43230"/>
    <cellStyle name="Normal 2 23 21 3 3" xfId="32167"/>
    <cellStyle name="Normal 2 23 21 4" xfId="13757"/>
    <cellStyle name="Normal 2 23 21 4 2" xfId="35903"/>
    <cellStyle name="Normal 2 23 21 5" xfId="24831"/>
    <cellStyle name="Normal 2 23 22" xfId="2748"/>
    <cellStyle name="Normal 2 23 22 2" xfId="6532"/>
    <cellStyle name="Normal 2 23 22 2 2" xfId="17596"/>
    <cellStyle name="Normal 2 23 22 2 2 2" xfId="39741"/>
    <cellStyle name="Normal 2 23 22 2 3" xfId="28678"/>
    <cellStyle name="Normal 2 23 22 3" xfId="10135"/>
    <cellStyle name="Normal 2 23 22 3 2" xfId="21199"/>
    <cellStyle name="Normal 2 23 22 3 2 2" xfId="43344"/>
    <cellStyle name="Normal 2 23 22 3 3" xfId="32281"/>
    <cellStyle name="Normal 2 23 22 4" xfId="13871"/>
    <cellStyle name="Normal 2 23 22 4 2" xfId="36017"/>
    <cellStyle name="Normal 2 23 22 5" xfId="24946"/>
    <cellStyle name="Normal 2 23 23" xfId="2863"/>
    <cellStyle name="Normal 2 23 23 2" xfId="6646"/>
    <cellStyle name="Normal 2 23 23 2 2" xfId="17710"/>
    <cellStyle name="Normal 2 23 23 2 2 2" xfId="39855"/>
    <cellStyle name="Normal 2 23 23 2 3" xfId="28792"/>
    <cellStyle name="Normal 2 23 23 3" xfId="10249"/>
    <cellStyle name="Normal 2 23 23 3 2" xfId="21313"/>
    <cellStyle name="Normal 2 23 23 3 2 2" xfId="43458"/>
    <cellStyle name="Normal 2 23 23 3 3" xfId="32395"/>
    <cellStyle name="Normal 2 23 23 4" xfId="13985"/>
    <cellStyle name="Normal 2 23 23 4 2" xfId="36131"/>
    <cellStyle name="Normal 2 23 23 5" xfId="25061"/>
    <cellStyle name="Normal 2 23 24" xfId="2978"/>
    <cellStyle name="Normal 2 23 24 2" xfId="6760"/>
    <cellStyle name="Normal 2 23 24 2 2" xfId="17824"/>
    <cellStyle name="Normal 2 23 24 2 2 2" xfId="39969"/>
    <cellStyle name="Normal 2 23 24 2 3" xfId="28906"/>
    <cellStyle name="Normal 2 23 24 3" xfId="10363"/>
    <cellStyle name="Normal 2 23 24 3 2" xfId="21427"/>
    <cellStyle name="Normal 2 23 24 3 2 2" xfId="43572"/>
    <cellStyle name="Normal 2 23 24 3 3" xfId="32509"/>
    <cellStyle name="Normal 2 23 24 4" xfId="14099"/>
    <cellStyle name="Normal 2 23 24 4 2" xfId="36245"/>
    <cellStyle name="Normal 2 23 24 5" xfId="25176"/>
    <cellStyle name="Normal 2 23 25" xfId="3093"/>
    <cellStyle name="Normal 2 23 25 2" xfId="6874"/>
    <cellStyle name="Normal 2 23 25 2 2" xfId="17938"/>
    <cellStyle name="Normal 2 23 25 2 2 2" xfId="40083"/>
    <cellStyle name="Normal 2 23 25 2 3" xfId="29020"/>
    <cellStyle name="Normal 2 23 25 3" xfId="10477"/>
    <cellStyle name="Normal 2 23 25 3 2" xfId="21541"/>
    <cellStyle name="Normal 2 23 25 3 2 2" xfId="43686"/>
    <cellStyle name="Normal 2 23 25 3 3" xfId="32623"/>
    <cellStyle name="Normal 2 23 25 4" xfId="14213"/>
    <cellStyle name="Normal 2 23 25 4 2" xfId="36359"/>
    <cellStyle name="Normal 2 23 25 5" xfId="25291"/>
    <cellStyle name="Normal 2 23 26" xfId="3211"/>
    <cellStyle name="Normal 2 23 26 2" xfId="6991"/>
    <cellStyle name="Normal 2 23 26 2 2" xfId="18055"/>
    <cellStyle name="Normal 2 23 26 2 2 2" xfId="40200"/>
    <cellStyle name="Normal 2 23 26 2 3" xfId="29137"/>
    <cellStyle name="Normal 2 23 26 3" xfId="10594"/>
    <cellStyle name="Normal 2 23 26 3 2" xfId="21658"/>
    <cellStyle name="Normal 2 23 26 3 2 2" xfId="43803"/>
    <cellStyle name="Normal 2 23 26 3 3" xfId="32740"/>
    <cellStyle name="Normal 2 23 26 4" xfId="14330"/>
    <cellStyle name="Normal 2 23 26 4 2" xfId="36476"/>
    <cellStyle name="Normal 2 23 26 5" xfId="25409"/>
    <cellStyle name="Normal 2 23 27" xfId="3331"/>
    <cellStyle name="Normal 2 23 27 2" xfId="7110"/>
    <cellStyle name="Normal 2 23 27 2 2" xfId="18174"/>
    <cellStyle name="Normal 2 23 27 2 2 2" xfId="40319"/>
    <cellStyle name="Normal 2 23 27 2 3" xfId="29256"/>
    <cellStyle name="Normal 2 23 27 3" xfId="10713"/>
    <cellStyle name="Normal 2 23 27 3 2" xfId="21777"/>
    <cellStyle name="Normal 2 23 27 3 2 2" xfId="43922"/>
    <cellStyle name="Normal 2 23 27 3 3" xfId="32859"/>
    <cellStyle name="Normal 2 23 27 4" xfId="14449"/>
    <cellStyle name="Normal 2 23 27 4 2" xfId="36595"/>
    <cellStyle name="Normal 2 23 27 5" xfId="25529"/>
    <cellStyle name="Normal 2 23 28" xfId="3463"/>
    <cellStyle name="Normal 2 23 28 2" xfId="7241"/>
    <cellStyle name="Normal 2 23 28 2 2" xfId="18305"/>
    <cellStyle name="Normal 2 23 28 2 2 2" xfId="40450"/>
    <cellStyle name="Normal 2 23 28 2 3" xfId="29387"/>
    <cellStyle name="Normal 2 23 28 3" xfId="10844"/>
    <cellStyle name="Normal 2 23 28 3 2" xfId="21908"/>
    <cellStyle name="Normal 2 23 28 3 2 2" xfId="44053"/>
    <cellStyle name="Normal 2 23 28 3 3" xfId="32990"/>
    <cellStyle name="Normal 2 23 28 4" xfId="14580"/>
    <cellStyle name="Normal 2 23 28 4 2" xfId="36726"/>
    <cellStyle name="Normal 2 23 28 5" xfId="25661"/>
    <cellStyle name="Normal 2 23 29" xfId="3579"/>
    <cellStyle name="Normal 2 23 29 2" xfId="7356"/>
    <cellStyle name="Normal 2 23 29 2 2" xfId="18420"/>
    <cellStyle name="Normal 2 23 29 2 2 2" xfId="40565"/>
    <cellStyle name="Normal 2 23 29 2 3" xfId="29502"/>
    <cellStyle name="Normal 2 23 29 3" xfId="10959"/>
    <cellStyle name="Normal 2 23 29 3 2" xfId="22023"/>
    <cellStyle name="Normal 2 23 29 3 2 2" xfId="44168"/>
    <cellStyle name="Normal 2 23 29 3 3" xfId="33105"/>
    <cellStyle name="Normal 2 23 29 4" xfId="14695"/>
    <cellStyle name="Normal 2 23 29 4 2" xfId="36841"/>
    <cellStyle name="Normal 2 23 29 5" xfId="25777"/>
    <cellStyle name="Normal 2 23 3" xfId="430"/>
    <cellStyle name="Normal 2 23 3 2" xfId="3859"/>
    <cellStyle name="Normal 2 23 3 2 2" xfId="11196"/>
    <cellStyle name="Normal 2 23 3 2 2 2" xfId="22260"/>
    <cellStyle name="Normal 2 23 3 2 2 2 2" xfId="44405"/>
    <cellStyle name="Normal 2 23 3 2 2 3" xfId="33342"/>
    <cellStyle name="Normal 2 23 3 2 3" xfId="14932"/>
    <cellStyle name="Normal 2 23 3 2 3 2" xfId="37078"/>
    <cellStyle name="Normal 2 23 3 2 4" xfId="26015"/>
    <cellStyle name="Normal 2 23 3 3" xfId="4238"/>
    <cellStyle name="Normal 2 23 3 3 2" xfId="15302"/>
    <cellStyle name="Normal 2 23 3 3 2 2" xfId="37447"/>
    <cellStyle name="Normal 2 23 3 3 3" xfId="26384"/>
    <cellStyle name="Normal 2 23 3 4" xfId="7841"/>
    <cellStyle name="Normal 2 23 3 4 2" xfId="18905"/>
    <cellStyle name="Normal 2 23 3 4 2 2" xfId="41050"/>
    <cellStyle name="Normal 2 23 3 4 3" xfId="29987"/>
    <cellStyle name="Normal 2 23 3 5" xfId="11577"/>
    <cellStyle name="Normal 2 23 3 5 2" xfId="33723"/>
    <cellStyle name="Normal 2 23 3 6" xfId="22632"/>
    <cellStyle name="Normal 2 23 30" xfId="3694"/>
    <cellStyle name="Normal 2 23 30 2" xfId="7470"/>
    <cellStyle name="Normal 2 23 30 2 2" xfId="18534"/>
    <cellStyle name="Normal 2 23 30 2 2 2" xfId="40679"/>
    <cellStyle name="Normal 2 23 30 2 3" xfId="29616"/>
    <cellStyle name="Normal 2 23 30 3" xfId="11073"/>
    <cellStyle name="Normal 2 23 30 3 2" xfId="22137"/>
    <cellStyle name="Normal 2 23 30 3 2 2" xfId="44282"/>
    <cellStyle name="Normal 2 23 30 3 3" xfId="33219"/>
    <cellStyle name="Normal 2 23 30 4" xfId="14809"/>
    <cellStyle name="Normal 2 23 30 4 2" xfId="36955"/>
    <cellStyle name="Normal 2 23 30 5" xfId="25892"/>
    <cellStyle name="Normal 2 23 31" xfId="299"/>
    <cellStyle name="Normal 2 23 31 2" xfId="4108"/>
    <cellStyle name="Normal 2 23 31 2 2" xfId="15172"/>
    <cellStyle name="Normal 2 23 31 2 2 2" xfId="37317"/>
    <cellStyle name="Normal 2 23 31 2 3" xfId="26254"/>
    <cellStyle name="Normal 2 23 31 3" xfId="7711"/>
    <cellStyle name="Normal 2 23 31 3 2" xfId="18775"/>
    <cellStyle name="Normal 2 23 31 3 2 2" xfId="40920"/>
    <cellStyle name="Normal 2 23 31 3 3" xfId="29857"/>
    <cellStyle name="Normal 2 23 31 4" xfId="11447"/>
    <cellStyle name="Normal 2 23 31 4 2" xfId="33593"/>
    <cellStyle name="Normal 2 23 31 5" xfId="22501"/>
    <cellStyle name="Normal 2 23 32" xfId="3988"/>
    <cellStyle name="Normal 2 23 32 2" xfId="15052"/>
    <cellStyle name="Normal 2 23 32 2 2" xfId="37197"/>
    <cellStyle name="Normal 2 23 32 3" xfId="26134"/>
    <cellStyle name="Normal 2 23 33" xfId="7591"/>
    <cellStyle name="Normal 2 23 33 2" xfId="18655"/>
    <cellStyle name="Normal 2 23 33 2 2" xfId="40800"/>
    <cellStyle name="Normal 2 23 33 3" xfId="29737"/>
    <cellStyle name="Normal 2 23 34" xfId="11327"/>
    <cellStyle name="Normal 2 23 34 2" xfId="33473"/>
    <cellStyle name="Normal 2 23 35" xfId="178"/>
    <cellStyle name="Normal 2 23 36" xfId="22381"/>
    <cellStyle name="Normal 2 23 4" xfId="574"/>
    <cellStyle name="Normal 2 23 4 2" xfId="4380"/>
    <cellStyle name="Normal 2 23 4 2 2" xfId="15444"/>
    <cellStyle name="Normal 2 23 4 2 2 2" xfId="37589"/>
    <cellStyle name="Normal 2 23 4 2 3" xfId="26526"/>
    <cellStyle name="Normal 2 23 4 3" xfId="7983"/>
    <cellStyle name="Normal 2 23 4 3 2" xfId="19047"/>
    <cellStyle name="Normal 2 23 4 3 2 2" xfId="41192"/>
    <cellStyle name="Normal 2 23 4 3 3" xfId="30129"/>
    <cellStyle name="Normal 2 23 4 4" xfId="11719"/>
    <cellStyle name="Normal 2 23 4 4 2" xfId="33865"/>
    <cellStyle name="Normal 2 23 4 5" xfId="22776"/>
    <cellStyle name="Normal 2 23 5" xfId="691"/>
    <cellStyle name="Normal 2 23 5 2" xfId="4496"/>
    <cellStyle name="Normal 2 23 5 2 2" xfId="15560"/>
    <cellStyle name="Normal 2 23 5 2 2 2" xfId="37705"/>
    <cellStyle name="Normal 2 23 5 2 3" xfId="26642"/>
    <cellStyle name="Normal 2 23 5 3" xfId="8099"/>
    <cellStyle name="Normal 2 23 5 3 2" xfId="19163"/>
    <cellStyle name="Normal 2 23 5 3 2 2" xfId="41308"/>
    <cellStyle name="Normal 2 23 5 3 3" xfId="30245"/>
    <cellStyle name="Normal 2 23 5 4" xfId="11835"/>
    <cellStyle name="Normal 2 23 5 4 2" xfId="33981"/>
    <cellStyle name="Normal 2 23 5 5" xfId="22893"/>
    <cellStyle name="Normal 2 23 6" xfId="807"/>
    <cellStyle name="Normal 2 23 6 2" xfId="4611"/>
    <cellStyle name="Normal 2 23 6 2 2" xfId="15675"/>
    <cellStyle name="Normal 2 23 6 2 2 2" xfId="37820"/>
    <cellStyle name="Normal 2 23 6 2 3" xfId="26757"/>
    <cellStyle name="Normal 2 23 6 3" xfId="8214"/>
    <cellStyle name="Normal 2 23 6 3 2" xfId="19278"/>
    <cellStyle name="Normal 2 23 6 3 2 2" xfId="41423"/>
    <cellStyle name="Normal 2 23 6 3 3" xfId="30360"/>
    <cellStyle name="Normal 2 23 6 4" xfId="11950"/>
    <cellStyle name="Normal 2 23 6 4 2" xfId="34096"/>
    <cellStyle name="Normal 2 23 6 5" xfId="23009"/>
    <cellStyle name="Normal 2 23 7" xfId="923"/>
    <cellStyle name="Normal 2 23 7 2" xfId="4726"/>
    <cellStyle name="Normal 2 23 7 2 2" xfId="15790"/>
    <cellStyle name="Normal 2 23 7 2 2 2" xfId="37935"/>
    <cellStyle name="Normal 2 23 7 2 3" xfId="26872"/>
    <cellStyle name="Normal 2 23 7 3" xfId="8329"/>
    <cellStyle name="Normal 2 23 7 3 2" xfId="19393"/>
    <cellStyle name="Normal 2 23 7 3 2 2" xfId="41538"/>
    <cellStyle name="Normal 2 23 7 3 3" xfId="30475"/>
    <cellStyle name="Normal 2 23 7 4" xfId="12065"/>
    <cellStyle name="Normal 2 23 7 4 2" xfId="34211"/>
    <cellStyle name="Normal 2 23 7 5" xfId="23125"/>
    <cellStyle name="Normal 2 23 8" xfId="1038"/>
    <cellStyle name="Normal 2 23 8 2" xfId="4840"/>
    <cellStyle name="Normal 2 23 8 2 2" xfId="15904"/>
    <cellStyle name="Normal 2 23 8 2 2 2" xfId="38049"/>
    <cellStyle name="Normal 2 23 8 2 3" xfId="26986"/>
    <cellStyle name="Normal 2 23 8 3" xfId="8443"/>
    <cellStyle name="Normal 2 23 8 3 2" xfId="19507"/>
    <cellStyle name="Normal 2 23 8 3 2 2" xfId="41652"/>
    <cellStyle name="Normal 2 23 8 3 3" xfId="30589"/>
    <cellStyle name="Normal 2 23 8 4" xfId="12179"/>
    <cellStyle name="Normal 2 23 8 4 2" xfId="34325"/>
    <cellStyle name="Normal 2 23 8 5" xfId="23240"/>
    <cellStyle name="Normal 2 23 9" xfId="1153"/>
    <cellStyle name="Normal 2 23 9 2" xfId="4954"/>
    <cellStyle name="Normal 2 23 9 2 2" xfId="16018"/>
    <cellStyle name="Normal 2 23 9 2 2 2" xfId="38163"/>
    <cellStyle name="Normal 2 23 9 2 3" xfId="27100"/>
    <cellStyle name="Normal 2 23 9 3" xfId="8557"/>
    <cellStyle name="Normal 2 23 9 3 2" xfId="19621"/>
    <cellStyle name="Normal 2 23 9 3 2 2" xfId="41766"/>
    <cellStyle name="Normal 2 23 9 3 3" xfId="30703"/>
    <cellStyle name="Normal 2 23 9 4" xfId="12293"/>
    <cellStyle name="Normal 2 23 9 4 2" xfId="34439"/>
    <cellStyle name="Normal 2 23 9 5" xfId="23355"/>
    <cellStyle name="Normal 2 24" xfId="123"/>
    <cellStyle name="Normal 2 24 10" xfId="1271"/>
    <cellStyle name="Normal 2 24 10 2" xfId="5071"/>
    <cellStyle name="Normal 2 24 10 2 2" xfId="16135"/>
    <cellStyle name="Normal 2 24 10 2 2 2" xfId="38280"/>
    <cellStyle name="Normal 2 24 10 2 3" xfId="27217"/>
    <cellStyle name="Normal 2 24 10 3" xfId="8674"/>
    <cellStyle name="Normal 2 24 10 3 2" xfId="19738"/>
    <cellStyle name="Normal 2 24 10 3 2 2" xfId="41883"/>
    <cellStyle name="Normal 2 24 10 3 3" xfId="30820"/>
    <cellStyle name="Normal 2 24 10 4" xfId="12410"/>
    <cellStyle name="Normal 2 24 10 4 2" xfId="34556"/>
    <cellStyle name="Normal 2 24 10 5" xfId="23473"/>
    <cellStyle name="Normal 2 24 11" xfId="1403"/>
    <cellStyle name="Normal 2 24 11 2" xfId="5198"/>
    <cellStyle name="Normal 2 24 11 2 2" xfId="16262"/>
    <cellStyle name="Normal 2 24 11 2 2 2" xfId="38407"/>
    <cellStyle name="Normal 2 24 11 2 3" xfId="27344"/>
    <cellStyle name="Normal 2 24 11 3" xfId="8801"/>
    <cellStyle name="Normal 2 24 11 3 2" xfId="19865"/>
    <cellStyle name="Normal 2 24 11 3 2 2" xfId="42010"/>
    <cellStyle name="Normal 2 24 11 3 3" xfId="30947"/>
    <cellStyle name="Normal 2 24 11 4" xfId="12537"/>
    <cellStyle name="Normal 2 24 11 4 2" xfId="34683"/>
    <cellStyle name="Normal 2 24 11 5" xfId="23601"/>
    <cellStyle name="Normal 2 24 12" xfId="1519"/>
    <cellStyle name="Normal 2 24 12 2" xfId="5313"/>
    <cellStyle name="Normal 2 24 12 2 2" xfId="16377"/>
    <cellStyle name="Normal 2 24 12 2 2 2" xfId="38522"/>
    <cellStyle name="Normal 2 24 12 2 3" xfId="27459"/>
    <cellStyle name="Normal 2 24 12 3" xfId="8916"/>
    <cellStyle name="Normal 2 24 12 3 2" xfId="19980"/>
    <cellStyle name="Normal 2 24 12 3 2 2" xfId="42125"/>
    <cellStyle name="Normal 2 24 12 3 3" xfId="31062"/>
    <cellStyle name="Normal 2 24 12 4" xfId="12652"/>
    <cellStyle name="Normal 2 24 12 4 2" xfId="34798"/>
    <cellStyle name="Normal 2 24 12 5" xfId="23717"/>
    <cellStyle name="Normal 2 24 13" xfId="1693"/>
    <cellStyle name="Normal 2 24 13 2" xfId="5486"/>
    <cellStyle name="Normal 2 24 13 2 2" xfId="16550"/>
    <cellStyle name="Normal 2 24 13 2 2 2" xfId="38695"/>
    <cellStyle name="Normal 2 24 13 2 3" xfId="27632"/>
    <cellStyle name="Normal 2 24 13 3" xfId="9089"/>
    <cellStyle name="Normal 2 24 13 3 2" xfId="20153"/>
    <cellStyle name="Normal 2 24 13 3 2 2" xfId="42298"/>
    <cellStyle name="Normal 2 24 13 3 3" xfId="31235"/>
    <cellStyle name="Normal 2 24 13 4" xfId="12825"/>
    <cellStyle name="Normal 2 24 13 4 2" xfId="34971"/>
    <cellStyle name="Normal 2 24 13 5" xfId="23891"/>
    <cellStyle name="Normal 2 24 14" xfId="1811"/>
    <cellStyle name="Normal 2 24 14 2" xfId="5603"/>
    <cellStyle name="Normal 2 24 14 2 2" xfId="16667"/>
    <cellStyle name="Normal 2 24 14 2 2 2" xfId="38812"/>
    <cellStyle name="Normal 2 24 14 2 3" xfId="27749"/>
    <cellStyle name="Normal 2 24 14 3" xfId="9206"/>
    <cellStyle name="Normal 2 24 14 3 2" xfId="20270"/>
    <cellStyle name="Normal 2 24 14 3 2 2" xfId="42415"/>
    <cellStyle name="Normal 2 24 14 3 3" xfId="31352"/>
    <cellStyle name="Normal 2 24 14 4" xfId="12942"/>
    <cellStyle name="Normal 2 24 14 4 2" xfId="35088"/>
    <cellStyle name="Normal 2 24 14 5" xfId="24009"/>
    <cellStyle name="Normal 2 24 15" xfId="1928"/>
    <cellStyle name="Normal 2 24 15 2" xfId="5719"/>
    <cellStyle name="Normal 2 24 15 2 2" xfId="16783"/>
    <cellStyle name="Normal 2 24 15 2 2 2" xfId="38928"/>
    <cellStyle name="Normal 2 24 15 2 3" xfId="27865"/>
    <cellStyle name="Normal 2 24 15 3" xfId="9322"/>
    <cellStyle name="Normal 2 24 15 3 2" xfId="20386"/>
    <cellStyle name="Normal 2 24 15 3 2 2" xfId="42531"/>
    <cellStyle name="Normal 2 24 15 3 3" xfId="31468"/>
    <cellStyle name="Normal 2 24 15 4" xfId="13058"/>
    <cellStyle name="Normal 2 24 15 4 2" xfId="35204"/>
    <cellStyle name="Normal 2 24 15 5" xfId="24126"/>
    <cellStyle name="Normal 2 24 16" xfId="2047"/>
    <cellStyle name="Normal 2 24 16 2" xfId="5837"/>
    <cellStyle name="Normal 2 24 16 2 2" xfId="16901"/>
    <cellStyle name="Normal 2 24 16 2 2 2" xfId="39046"/>
    <cellStyle name="Normal 2 24 16 2 3" xfId="27983"/>
    <cellStyle name="Normal 2 24 16 3" xfId="9440"/>
    <cellStyle name="Normal 2 24 16 3 2" xfId="20504"/>
    <cellStyle name="Normal 2 24 16 3 2 2" xfId="42649"/>
    <cellStyle name="Normal 2 24 16 3 3" xfId="31586"/>
    <cellStyle name="Normal 2 24 16 4" xfId="13176"/>
    <cellStyle name="Normal 2 24 16 4 2" xfId="35322"/>
    <cellStyle name="Normal 2 24 16 5" xfId="24245"/>
    <cellStyle name="Normal 2 24 17" xfId="2166"/>
    <cellStyle name="Normal 2 24 17 2" xfId="5955"/>
    <cellStyle name="Normal 2 24 17 2 2" xfId="17019"/>
    <cellStyle name="Normal 2 24 17 2 2 2" xfId="39164"/>
    <cellStyle name="Normal 2 24 17 2 3" xfId="28101"/>
    <cellStyle name="Normal 2 24 17 3" xfId="9558"/>
    <cellStyle name="Normal 2 24 17 3 2" xfId="20622"/>
    <cellStyle name="Normal 2 24 17 3 2 2" xfId="42767"/>
    <cellStyle name="Normal 2 24 17 3 3" xfId="31704"/>
    <cellStyle name="Normal 2 24 17 4" xfId="13294"/>
    <cellStyle name="Normal 2 24 17 4 2" xfId="35440"/>
    <cellStyle name="Normal 2 24 17 5" xfId="24364"/>
    <cellStyle name="Normal 2 24 18" xfId="2283"/>
    <cellStyle name="Normal 2 24 18 2" xfId="6071"/>
    <cellStyle name="Normal 2 24 18 2 2" xfId="17135"/>
    <cellStyle name="Normal 2 24 18 2 2 2" xfId="39280"/>
    <cellStyle name="Normal 2 24 18 2 3" xfId="28217"/>
    <cellStyle name="Normal 2 24 18 3" xfId="9674"/>
    <cellStyle name="Normal 2 24 18 3 2" xfId="20738"/>
    <cellStyle name="Normal 2 24 18 3 2 2" xfId="42883"/>
    <cellStyle name="Normal 2 24 18 3 3" xfId="31820"/>
    <cellStyle name="Normal 2 24 18 4" xfId="13410"/>
    <cellStyle name="Normal 2 24 18 4 2" xfId="35556"/>
    <cellStyle name="Normal 2 24 18 5" xfId="24481"/>
    <cellStyle name="Normal 2 24 19" xfId="2401"/>
    <cellStyle name="Normal 2 24 19 2" xfId="6188"/>
    <cellStyle name="Normal 2 24 19 2 2" xfId="17252"/>
    <cellStyle name="Normal 2 24 19 2 2 2" xfId="39397"/>
    <cellStyle name="Normal 2 24 19 2 3" xfId="28334"/>
    <cellStyle name="Normal 2 24 19 3" xfId="9791"/>
    <cellStyle name="Normal 2 24 19 3 2" xfId="20855"/>
    <cellStyle name="Normal 2 24 19 3 2 2" xfId="43000"/>
    <cellStyle name="Normal 2 24 19 3 3" xfId="31937"/>
    <cellStyle name="Normal 2 24 19 4" xfId="13527"/>
    <cellStyle name="Normal 2 24 19 4 2" xfId="35673"/>
    <cellStyle name="Normal 2 24 19 5" xfId="24599"/>
    <cellStyle name="Normal 2 24 2" xfId="235"/>
    <cellStyle name="Normal 2 24 2 10" xfId="1457"/>
    <cellStyle name="Normal 2 24 2 10 2" xfId="5252"/>
    <cellStyle name="Normal 2 24 2 10 2 2" xfId="16316"/>
    <cellStyle name="Normal 2 24 2 10 2 2 2" xfId="38461"/>
    <cellStyle name="Normal 2 24 2 10 2 3" xfId="27398"/>
    <cellStyle name="Normal 2 24 2 10 3" xfId="8855"/>
    <cellStyle name="Normal 2 24 2 10 3 2" xfId="19919"/>
    <cellStyle name="Normal 2 24 2 10 3 2 2" xfId="42064"/>
    <cellStyle name="Normal 2 24 2 10 3 3" xfId="31001"/>
    <cellStyle name="Normal 2 24 2 10 4" xfId="12591"/>
    <cellStyle name="Normal 2 24 2 10 4 2" xfId="34737"/>
    <cellStyle name="Normal 2 24 2 10 5" xfId="23655"/>
    <cellStyle name="Normal 2 24 2 11" xfId="1573"/>
    <cellStyle name="Normal 2 24 2 11 2" xfId="5367"/>
    <cellStyle name="Normal 2 24 2 11 2 2" xfId="16431"/>
    <cellStyle name="Normal 2 24 2 11 2 2 2" xfId="38576"/>
    <cellStyle name="Normal 2 24 2 11 2 3" xfId="27513"/>
    <cellStyle name="Normal 2 24 2 11 3" xfId="8970"/>
    <cellStyle name="Normal 2 24 2 11 3 2" xfId="20034"/>
    <cellStyle name="Normal 2 24 2 11 3 2 2" xfId="42179"/>
    <cellStyle name="Normal 2 24 2 11 3 3" xfId="31116"/>
    <cellStyle name="Normal 2 24 2 11 4" xfId="12706"/>
    <cellStyle name="Normal 2 24 2 11 4 2" xfId="34852"/>
    <cellStyle name="Normal 2 24 2 11 5" xfId="23771"/>
    <cellStyle name="Normal 2 24 2 12" xfId="1747"/>
    <cellStyle name="Normal 2 24 2 12 2" xfId="5540"/>
    <cellStyle name="Normal 2 24 2 12 2 2" xfId="16604"/>
    <cellStyle name="Normal 2 24 2 12 2 2 2" xfId="38749"/>
    <cellStyle name="Normal 2 24 2 12 2 3" xfId="27686"/>
    <cellStyle name="Normal 2 24 2 12 3" xfId="9143"/>
    <cellStyle name="Normal 2 24 2 12 3 2" xfId="20207"/>
    <cellStyle name="Normal 2 24 2 12 3 2 2" xfId="42352"/>
    <cellStyle name="Normal 2 24 2 12 3 3" xfId="31289"/>
    <cellStyle name="Normal 2 24 2 12 4" xfId="12879"/>
    <cellStyle name="Normal 2 24 2 12 4 2" xfId="35025"/>
    <cellStyle name="Normal 2 24 2 12 5" xfId="23945"/>
    <cellStyle name="Normal 2 24 2 13" xfId="1865"/>
    <cellStyle name="Normal 2 24 2 13 2" xfId="5657"/>
    <cellStyle name="Normal 2 24 2 13 2 2" xfId="16721"/>
    <cellStyle name="Normal 2 24 2 13 2 2 2" xfId="38866"/>
    <cellStyle name="Normal 2 24 2 13 2 3" xfId="27803"/>
    <cellStyle name="Normal 2 24 2 13 3" xfId="9260"/>
    <cellStyle name="Normal 2 24 2 13 3 2" xfId="20324"/>
    <cellStyle name="Normal 2 24 2 13 3 2 2" xfId="42469"/>
    <cellStyle name="Normal 2 24 2 13 3 3" xfId="31406"/>
    <cellStyle name="Normal 2 24 2 13 4" xfId="12996"/>
    <cellStyle name="Normal 2 24 2 13 4 2" xfId="35142"/>
    <cellStyle name="Normal 2 24 2 13 5" xfId="24063"/>
    <cellStyle name="Normal 2 24 2 14" xfId="1982"/>
    <cellStyle name="Normal 2 24 2 14 2" xfId="5773"/>
    <cellStyle name="Normal 2 24 2 14 2 2" xfId="16837"/>
    <cellStyle name="Normal 2 24 2 14 2 2 2" xfId="38982"/>
    <cellStyle name="Normal 2 24 2 14 2 3" xfId="27919"/>
    <cellStyle name="Normal 2 24 2 14 3" xfId="9376"/>
    <cellStyle name="Normal 2 24 2 14 3 2" xfId="20440"/>
    <cellStyle name="Normal 2 24 2 14 3 2 2" xfId="42585"/>
    <cellStyle name="Normal 2 24 2 14 3 3" xfId="31522"/>
    <cellStyle name="Normal 2 24 2 14 4" xfId="13112"/>
    <cellStyle name="Normal 2 24 2 14 4 2" xfId="35258"/>
    <cellStyle name="Normal 2 24 2 14 5" xfId="24180"/>
    <cellStyle name="Normal 2 24 2 15" xfId="2101"/>
    <cellStyle name="Normal 2 24 2 15 2" xfId="5891"/>
    <cellStyle name="Normal 2 24 2 15 2 2" xfId="16955"/>
    <cellStyle name="Normal 2 24 2 15 2 2 2" xfId="39100"/>
    <cellStyle name="Normal 2 24 2 15 2 3" xfId="28037"/>
    <cellStyle name="Normal 2 24 2 15 3" xfId="9494"/>
    <cellStyle name="Normal 2 24 2 15 3 2" xfId="20558"/>
    <cellStyle name="Normal 2 24 2 15 3 2 2" xfId="42703"/>
    <cellStyle name="Normal 2 24 2 15 3 3" xfId="31640"/>
    <cellStyle name="Normal 2 24 2 15 4" xfId="13230"/>
    <cellStyle name="Normal 2 24 2 15 4 2" xfId="35376"/>
    <cellStyle name="Normal 2 24 2 15 5" xfId="24299"/>
    <cellStyle name="Normal 2 24 2 16" xfId="2220"/>
    <cellStyle name="Normal 2 24 2 16 2" xfId="6009"/>
    <cellStyle name="Normal 2 24 2 16 2 2" xfId="17073"/>
    <cellStyle name="Normal 2 24 2 16 2 2 2" xfId="39218"/>
    <cellStyle name="Normal 2 24 2 16 2 3" xfId="28155"/>
    <cellStyle name="Normal 2 24 2 16 3" xfId="9612"/>
    <cellStyle name="Normal 2 24 2 16 3 2" xfId="20676"/>
    <cellStyle name="Normal 2 24 2 16 3 2 2" xfId="42821"/>
    <cellStyle name="Normal 2 24 2 16 3 3" xfId="31758"/>
    <cellStyle name="Normal 2 24 2 16 4" xfId="13348"/>
    <cellStyle name="Normal 2 24 2 16 4 2" xfId="35494"/>
    <cellStyle name="Normal 2 24 2 16 5" xfId="24418"/>
    <cellStyle name="Normal 2 24 2 17" xfId="2337"/>
    <cellStyle name="Normal 2 24 2 17 2" xfId="6125"/>
    <cellStyle name="Normal 2 24 2 17 2 2" xfId="17189"/>
    <cellStyle name="Normal 2 24 2 17 2 2 2" xfId="39334"/>
    <cellStyle name="Normal 2 24 2 17 2 3" xfId="28271"/>
    <cellStyle name="Normal 2 24 2 17 3" xfId="9728"/>
    <cellStyle name="Normal 2 24 2 17 3 2" xfId="20792"/>
    <cellStyle name="Normal 2 24 2 17 3 2 2" xfId="42937"/>
    <cellStyle name="Normal 2 24 2 17 3 3" xfId="31874"/>
    <cellStyle name="Normal 2 24 2 17 4" xfId="13464"/>
    <cellStyle name="Normal 2 24 2 17 4 2" xfId="35610"/>
    <cellStyle name="Normal 2 24 2 17 5" xfId="24535"/>
    <cellStyle name="Normal 2 24 2 18" xfId="2455"/>
    <cellStyle name="Normal 2 24 2 18 2" xfId="6242"/>
    <cellStyle name="Normal 2 24 2 18 2 2" xfId="17306"/>
    <cellStyle name="Normal 2 24 2 18 2 2 2" xfId="39451"/>
    <cellStyle name="Normal 2 24 2 18 2 3" xfId="28388"/>
    <cellStyle name="Normal 2 24 2 18 3" xfId="9845"/>
    <cellStyle name="Normal 2 24 2 18 3 2" xfId="20909"/>
    <cellStyle name="Normal 2 24 2 18 3 2 2" xfId="43054"/>
    <cellStyle name="Normal 2 24 2 18 3 3" xfId="31991"/>
    <cellStyle name="Normal 2 24 2 18 4" xfId="13581"/>
    <cellStyle name="Normal 2 24 2 18 4 2" xfId="35727"/>
    <cellStyle name="Normal 2 24 2 18 5" xfId="24653"/>
    <cellStyle name="Normal 2 24 2 19" xfId="2575"/>
    <cellStyle name="Normal 2 24 2 19 2" xfId="6361"/>
    <cellStyle name="Normal 2 24 2 19 2 2" xfId="17425"/>
    <cellStyle name="Normal 2 24 2 19 2 2 2" xfId="39570"/>
    <cellStyle name="Normal 2 24 2 19 2 3" xfId="28507"/>
    <cellStyle name="Normal 2 24 2 19 3" xfId="9964"/>
    <cellStyle name="Normal 2 24 2 19 3 2" xfId="21028"/>
    <cellStyle name="Normal 2 24 2 19 3 2 2" xfId="43173"/>
    <cellStyle name="Normal 2 24 2 19 3 3" xfId="32110"/>
    <cellStyle name="Normal 2 24 2 19 4" xfId="13700"/>
    <cellStyle name="Normal 2 24 2 19 4 2" xfId="35846"/>
    <cellStyle name="Normal 2 24 2 19 5" xfId="24773"/>
    <cellStyle name="Normal 2 24 2 2" xfId="484"/>
    <cellStyle name="Normal 2 24 2 2 2" xfId="3860"/>
    <cellStyle name="Normal 2 24 2 2 2 2" xfId="11197"/>
    <cellStyle name="Normal 2 24 2 2 2 2 2" xfId="22261"/>
    <cellStyle name="Normal 2 24 2 2 2 2 2 2" xfId="44406"/>
    <cellStyle name="Normal 2 24 2 2 2 2 3" xfId="33343"/>
    <cellStyle name="Normal 2 24 2 2 2 3" xfId="14933"/>
    <cellStyle name="Normal 2 24 2 2 2 3 2" xfId="37079"/>
    <cellStyle name="Normal 2 24 2 2 2 4" xfId="26016"/>
    <cellStyle name="Normal 2 24 2 2 3" xfId="4291"/>
    <cellStyle name="Normal 2 24 2 2 3 2" xfId="15355"/>
    <cellStyle name="Normal 2 24 2 2 3 2 2" xfId="37500"/>
    <cellStyle name="Normal 2 24 2 2 3 3" xfId="26437"/>
    <cellStyle name="Normal 2 24 2 2 4" xfId="7894"/>
    <cellStyle name="Normal 2 24 2 2 4 2" xfId="18958"/>
    <cellStyle name="Normal 2 24 2 2 4 2 2" xfId="41103"/>
    <cellStyle name="Normal 2 24 2 2 4 3" xfId="30040"/>
    <cellStyle name="Normal 2 24 2 2 5" xfId="11630"/>
    <cellStyle name="Normal 2 24 2 2 5 2" xfId="33776"/>
    <cellStyle name="Normal 2 24 2 2 6" xfId="22686"/>
    <cellStyle name="Normal 2 24 2 20" xfId="2690"/>
    <cellStyle name="Normal 2 24 2 20 2" xfId="6475"/>
    <cellStyle name="Normal 2 24 2 20 2 2" xfId="17539"/>
    <cellStyle name="Normal 2 24 2 20 2 2 2" xfId="39684"/>
    <cellStyle name="Normal 2 24 2 20 2 3" xfId="28621"/>
    <cellStyle name="Normal 2 24 2 20 3" xfId="10078"/>
    <cellStyle name="Normal 2 24 2 20 3 2" xfId="21142"/>
    <cellStyle name="Normal 2 24 2 20 3 2 2" xfId="43287"/>
    <cellStyle name="Normal 2 24 2 20 3 3" xfId="32224"/>
    <cellStyle name="Normal 2 24 2 20 4" xfId="13814"/>
    <cellStyle name="Normal 2 24 2 20 4 2" xfId="35960"/>
    <cellStyle name="Normal 2 24 2 20 5" xfId="24888"/>
    <cellStyle name="Normal 2 24 2 21" xfId="2805"/>
    <cellStyle name="Normal 2 24 2 21 2" xfId="6589"/>
    <cellStyle name="Normal 2 24 2 21 2 2" xfId="17653"/>
    <cellStyle name="Normal 2 24 2 21 2 2 2" xfId="39798"/>
    <cellStyle name="Normal 2 24 2 21 2 3" xfId="28735"/>
    <cellStyle name="Normal 2 24 2 21 3" xfId="10192"/>
    <cellStyle name="Normal 2 24 2 21 3 2" xfId="21256"/>
    <cellStyle name="Normal 2 24 2 21 3 2 2" xfId="43401"/>
    <cellStyle name="Normal 2 24 2 21 3 3" xfId="32338"/>
    <cellStyle name="Normal 2 24 2 21 4" xfId="13928"/>
    <cellStyle name="Normal 2 24 2 21 4 2" xfId="36074"/>
    <cellStyle name="Normal 2 24 2 21 5" xfId="25003"/>
    <cellStyle name="Normal 2 24 2 22" xfId="2920"/>
    <cellStyle name="Normal 2 24 2 22 2" xfId="6703"/>
    <cellStyle name="Normal 2 24 2 22 2 2" xfId="17767"/>
    <cellStyle name="Normal 2 24 2 22 2 2 2" xfId="39912"/>
    <cellStyle name="Normal 2 24 2 22 2 3" xfId="28849"/>
    <cellStyle name="Normal 2 24 2 22 3" xfId="10306"/>
    <cellStyle name="Normal 2 24 2 22 3 2" xfId="21370"/>
    <cellStyle name="Normal 2 24 2 22 3 2 2" xfId="43515"/>
    <cellStyle name="Normal 2 24 2 22 3 3" xfId="32452"/>
    <cellStyle name="Normal 2 24 2 22 4" xfId="14042"/>
    <cellStyle name="Normal 2 24 2 22 4 2" xfId="36188"/>
    <cellStyle name="Normal 2 24 2 22 5" xfId="25118"/>
    <cellStyle name="Normal 2 24 2 23" xfId="3035"/>
    <cellStyle name="Normal 2 24 2 23 2" xfId="6817"/>
    <cellStyle name="Normal 2 24 2 23 2 2" xfId="17881"/>
    <cellStyle name="Normal 2 24 2 23 2 2 2" xfId="40026"/>
    <cellStyle name="Normal 2 24 2 23 2 3" xfId="28963"/>
    <cellStyle name="Normal 2 24 2 23 3" xfId="10420"/>
    <cellStyle name="Normal 2 24 2 23 3 2" xfId="21484"/>
    <cellStyle name="Normal 2 24 2 23 3 2 2" xfId="43629"/>
    <cellStyle name="Normal 2 24 2 23 3 3" xfId="32566"/>
    <cellStyle name="Normal 2 24 2 23 4" xfId="14156"/>
    <cellStyle name="Normal 2 24 2 23 4 2" xfId="36302"/>
    <cellStyle name="Normal 2 24 2 23 5" xfId="25233"/>
    <cellStyle name="Normal 2 24 2 24" xfId="3150"/>
    <cellStyle name="Normal 2 24 2 24 2" xfId="6931"/>
    <cellStyle name="Normal 2 24 2 24 2 2" xfId="17995"/>
    <cellStyle name="Normal 2 24 2 24 2 2 2" xfId="40140"/>
    <cellStyle name="Normal 2 24 2 24 2 3" xfId="29077"/>
    <cellStyle name="Normal 2 24 2 24 3" xfId="10534"/>
    <cellStyle name="Normal 2 24 2 24 3 2" xfId="21598"/>
    <cellStyle name="Normal 2 24 2 24 3 2 2" xfId="43743"/>
    <cellStyle name="Normal 2 24 2 24 3 3" xfId="32680"/>
    <cellStyle name="Normal 2 24 2 24 4" xfId="14270"/>
    <cellStyle name="Normal 2 24 2 24 4 2" xfId="36416"/>
    <cellStyle name="Normal 2 24 2 24 5" xfId="25348"/>
    <cellStyle name="Normal 2 24 2 25" xfId="3268"/>
    <cellStyle name="Normal 2 24 2 25 2" xfId="7048"/>
    <cellStyle name="Normal 2 24 2 25 2 2" xfId="18112"/>
    <cellStyle name="Normal 2 24 2 25 2 2 2" xfId="40257"/>
    <cellStyle name="Normal 2 24 2 25 2 3" xfId="29194"/>
    <cellStyle name="Normal 2 24 2 25 3" xfId="10651"/>
    <cellStyle name="Normal 2 24 2 25 3 2" xfId="21715"/>
    <cellStyle name="Normal 2 24 2 25 3 2 2" xfId="43860"/>
    <cellStyle name="Normal 2 24 2 25 3 3" xfId="32797"/>
    <cellStyle name="Normal 2 24 2 25 4" xfId="14387"/>
    <cellStyle name="Normal 2 24 2 25 4 2" xfId="36533"/>
    <cellStyle name="Normal 2 24 2 25 5" xfId="25466"/>
    <cellStyle name="Normal 2 24 2 26" xfId="3388"/>
    <cellStyle name="Normal 2 24 2 26 2" xfId="7167"/>
    <cellStyle name="Normal 2 24 2 26 2 2" xfId="18231"/>
    <cellStyle name="Normal 2 24 2 26 2 2 2" xfId="40376"/>
    <cellStyle name="Normal 2 24 2 26 2 3" xfId="29313"/>
    <cellStyle name="Normal 2 24 2 26 3" xfId="10770"/>
    <cellStyle name="Normal 2 24 2 26 3 2" xfId="21834"/>
    <cellStyle name="Normal 2 24 2 26 3 2 2" xfId="43979"/>
    <cellStyle name="Normal 2 24 2 26 3 3" xfId="32916"/>
    <cellStyle name="Normal 2 24 2 26 4" xfId="14506"/>
    <cellStyle name="Normal 2 24 2 26 4 2" xfId="36652"/>
    <cellStyle name="Normal 2 24 2 26 5" xfId="25586"/>
    <cellStyle name="Normal 2 24 2 27" xfId="3520"/>
    <cellStyle name="Normal 2 24 2 27 2" xfId="7298"/>
    <cellStyle name="Normal 2 24 2 27 2 2" xfId="18362"/>
    <cellStyle name="Normal 2 24 2 27 2 2 2" xfId="40507"/>
    <cellStyle name="Normal 2 24 2 27 2 3" xfId="29444"/>
    <cellStyle name="Normal 2 24 2 27 3" xfId="10901"/>
    <cellStyle name="Normal 2 24 2 27 3 2" xfId="21965"/>
    <cellStyle name="Normal 2 24 2 27 3 2 2" xfId="44110"/>
    <cellStyle name="Normal 2 24 2 27 3 3" xfId="33047"/>
    <cellStyle name="Normal 2 24 2 27 4" xfId="14637"/>
    <cellStyle name="Normal 2 24 2 27 4 2" xfId="36783"/>
    <cellStyle name="Normal 2 24 2 27 5" xfId="25718"/>
    <cellStyle name="Normal 2 24 2 28" xfId="3636"/>
    <cellStyle name="Normal 2 24 2 28 2" xfId="7413"/>
    <cellStyle name="Normal 2 24 2 28 2 2" xfId="18477"/>
    <cellStyle name="Normal 2 24 2 28 2 2 2" xfId="40622"/>
    <cellStyle name="Normal 2 24 2 28 2 3" xfId="29559"/>
    <cellStyle name="Normal 2 24 2 28 3" xfId="11016"/>
    <cellStyle name="Normal 2 24 2 28 3 2" xfId="22080"/>
    <cellStyle name="Normal 2 24 2 28 3 2 2" xfId="44225"/>
    <cellStyle name="Normal 2 24 2 28 3 3" xfId="33162"/>
    <cellStyle name="Normal 2 24 2 28 4" xfId="14752"/>
    <cellStyle name="Normal 2 24 2 28 4 2" xfId="36898"/>
    <cellStyle name="Normal 2 24 2 28 5" xfId="25834"/>
    <cellStyle name="Normal 2 24 2 29" xfId="3751"/>
    <cellStyle name="Normal 2 24 2 29 2" xfId="7527"/>
    <cellStyle name="Normal 2 24 2 29 2 2" xfId="18591"/>
    <cellStyle name="Normal 2 24 2 29 2 2 2" xfId="40736"/>
    <cellStyle name="Normal 2 24 2 29 2 3" xfId="29673"/>
    <cellStyle name="Normal 2 24 2 29 3" xfId="11130"/>
    <cellStyle name="Normal 2 24 2 29 3 2" xfId="22194"/>
    <cellStyle name="Normal 2 24 2 29 3 2 2" xfId="44339"/>
    <cellStyle name="Normal 2 24 2 29 3 3" xfId="33276"/>
    <cellStyle name="Normal 2 24 2 29 4" xfId="14866"/>
    <cellStyle name="Normal 2 24 2 29 4 2" xfId="37012"/>
    <cellStyle name="Normal 2 24 2 29 5" xfId="25949"/>
    <cellStyle name="Normal 2 24 2 3" xfId="631"/>
    <cellStyle name="Normal 2 24 2 3 2" xfId="4437"/>
    <cellStyle name="Normal 2 24 2 3 2 2" xfId="15501"/>
    <cellStyle name="Normal 2 24 2 3 2 2 2" xfId="37646"/>
    <cellStyle name="Normal 2 24 2 3 2 3" xfId="26583"/>
    <cellStyle name="Normal 2 24 2 3 3" xfId="8040"/>
    <cellStyle name="Normal 2 24 2 3 3 2" xfId="19104"/>
    <cellStyle name="Normal 2 24 2 3 3 2 2" xfId="41249"/>
    <cellStyle name="Normal 2 24 2 3 3 3" xfId="30186"/>
    <cellStyle name="Normal 2 24 2 3 4" xfId="11776"/>
    <cellStyle name="Normal 2 24 2 3 4 2" xfId="33922"/>
    <cellStyle name="Normal 2 24 2 3 5" xfId="22833"/>
    <cellStyle name="Normal 2 24 2 30" xfId="356"/>
    <cellStyle name="Normal 2 24 2 30 2" xfId="4165"/>
    <cellStyle name="Normal 2 24 2 30 2 2" xfId="15229"/>
    <cellStyle name="Normal 2 24 2 30 2 2 2" xfId="37374"/>
    <cellStyle name="Normal 2 24 2 30 2 3" xfId="26311"/>
    <cellStyle name="Normal 2 24 2 30 3" xfId="7768"/>
    <cellStyle name="Normal 2 24 2 30 3 2" xfId="18832"/>
    <cellStyle name="Normal 2 24 2 30 3 2 2" xfId="40977"/>
    <cellStyle name="Normal 2 24 2 30 3 3" xfId="29914"/>
    <cellStyle name="Normal 2 24 2 30 4" xfId="11504"/>
    <cellStyle name="Normal 2 24 2 30 4 2" xfId="33650"/>
    <cellStyle name="Normal 2 24 2 30 5" xfId="22558"/>
    <cellStyle name="Normal 2 24 2 31" xfId="4045"/>
    <cellStyle name="Normal 2 24 2 31 2" xfId="15109"/>
    <cellStyle name="Normal 2 24 2 31 2 2" xfId="37254"/>
    <cellStyle name="Normal 2 24 2 31 3" xfId="26191"/>
    <cellStyle name="Normal 2 24 2 32" xfId="7648"/>
    <cellStyle name="Normal 2 24 2 32 2" xfId="18712"/>
    <cellStyle name="Normal 2 24 2 32 2 2" xfId="40857"/>
    <cellStyle name="Normal 2 24 2 32 3" xfId="29794"/>
    <cellStyle name="Normal 2 24 2 33" xfId="11384"/>
    <cellStyle name="Normal 2 24 2 33 2" xfId="33530"/>
    <cellStyle name="Normal 2 24 2 34" xfId="22438"/>
    <cellStyle name="Normal 2 24 2 4" xfId="748"/>
    <cellStyle name="Normal 2 24 2 4 2" xfId="4553"/>
    <cellStyle name="Normal 2 24 2 4 2 2" xfId="15617"/>
    <cellStyle name="Normal 2 24 2 4 2 2 2" xfId="37762"/>
    <cellStyle name="Normal 2 24 2 4 2 3" xfId="26699"/>
    <cellStyle name="Normal 2 24 2 4 3" xfId="8156"/>
    <cellStyle name="Normal 2 24 2 4 3 2" xfId="19220"/>
    <cellStyle name="Normal 2 24 2 4 3 2 2" xfId="41365"/>
    <cellStyle name="Normal 2 24 2 4 3 3" xfId="30302"/>
    <cellStyle name="Normal 2 24 2 4 4" xfId="11892"/>
    <cellStyle name="Normal 2 24 2 4 4 2" xfId="34038"/>
    <cellStyle name="Normal 2 24 2 4 5" xfId="22950"/>
    <cellStyle name="Normal 2 24 2 5" xfId="864"/>
    <cellStyle name="Normal 2 24 2 5 2" xfId="4668"/>
    <cellStyle name="Normal 2 24 2 5 2 2" xfId="15732"/>
    <cellStyle name="Normal 2 24 2 5 2 2 2" xfId="37877"/>
    <cellStyle name="Normal 2 24 2 5 2 3" xfId="26814"/>
    <cellStyle name="Normal 2 24 2 5 3" xfId="8271"/>
    <cellStyle name="Normal 2 24 2 5 3 2" xfId="19335"/>
    <cellStyle name="Normal 2 24 2 5 3 2 2" xfId="41480"/>
    <cellStyle name="Normal 2 24 2 5 3 3" xfId="30417"/>
    <cellStyle name="Normal 2 24 2 5 4" xfId="12007"/>
    <cellStyle name="Normal 2 24 2 5 4 2" xfId="34153"/>
    <cellStyle name="Normal 2 24 2 5 5" xfId="23066"/>
    <cellStyle name="Normal 2 24 2 6" xfId="980"/>
    <cellStyle name="Normal 2 24 2 6 2" xfId="4783"/>
    <cellStyle name="Normal 2 24 2 6 2 2" xfId="15847"/>
    <cellStyle name="Normal 2 24 2 6 2 2 2" xfId="37992"/>
    <cellStyle name="Normal 2 24 2 6 2 3" xfId="26929"/>
    <cellStyle name="Normal 2 24 2 6 3" xfId="8386"/>
    <cellStyle name="Normal 2 24 2 6 3 2" xfId="19450"/>
    <cellStyle name="Normal 2 24 2 6 3 2 2" xfId="41595"/>
    <cellStyle name="Normal 2 24 2 6 3 3" xfId="30532"/>
    <cellStyle name="Normal 2 24 2 6 4" xfId="12122"/>
    <cellStyle name="Normal 2 24 2 6 4 2" xfId="34268"/>
    <cellStyle name="Normal 2 24 2 6 5" xfId="23182"/>
    <cellStyle name="Normal 2 24 2 7" xfId="1095"/>
    <cellStyle name="Normal 2 24 2 7 2" xfId="4897"/>
    <cellStyle name="Normal 2 24 2 7 2 2" xfId="15961"/>
    <cellStyle name="Normal 2 24 2 7 2 2 2" xfId="38106"/>
    <cellStyle name="Normal 2 24 2 7 2 3" xfId="27043"/>
    <cellStyle name="Normal 2 24 2 7 3" xfId="8500"/>
    <cellStyle name="Normal 2 24 2 7 3 2" xfId="19564"/>
    <cellStyle name="Normal 2 24 2 7 3 2 2" xfId="41709"/>
    <cellStyle name="Normal 2 24 2 7 3 3" xfId="30646"/>
    <cellStyle name="Normal 2 24 2 7 4" xfId="12236"/>
    <cellStyle name="Normal 2 24 2 7 4 2" xfId="34382"/>
    <cellStyle name="Normal 2 24 2 7 5" xfId="23297"/>
    <cellStyle name="Normal 2 24 2 8" xfId="1210"/>
    <cellStyle name="Normal 2 24 2 8 2" xfId="5011"/>
    <cellStyle name="Normal 2 24 2 8 2 2" xfId="16075"/>
    <cellStyle name="Normal 2 24 2 8 2 2 2" xfId="38220"/>
    <cellStyle name="Normal 2 24 2 8 2 3" xfId="27157"/>
    <cellStyle name="Normal 2 24 2 8 3" xfId="8614"/>
    <cellStyle name="Normal 2 24 2 8 3 2" xfId="19678"/>
    <cellStyle name="Normal 2 24 2 8 3 2 2" xfId="41823"/>
    <cellStyle name="Normal 2 24 2 8 3 3" xfId="30760"/>
    <cellStyle name="Normal 2 24 2 8 4" xfId="12350"/>
    <cellStyle name="Normal 2 24 2 8 4 2" xfId="34496"/>
    <cellStyle name="Normal 2 24 2 8 5" xfId="23412"/>
    <cellStyle name="Normal 2 24 2 9" xfId="1325"/>
    <cellStyle name="Normal 2 24 2 9 2" xfId="5125"/>
    <cellStyle name="Normal 2 24 2 9 2 2" xfId="16189"/>
    <cellStyle name="Normal 2 24 2 9 2 2 2" xfId="38334"/>
    <cellStyle name="Normal 2 24 2 9 2 3" xfId="27271"/>
    <cellStyle name="Normal 2 24 2 9 3" xfId="8728"/>
    <cellStyle name="Normal 2 24 2 9 3 2" xfId="19792"/>
    <cellStyle name="Normal 2 24 2 9 3 2 2" xfId="41937"/>
    <cellStyle name="Normal 2 24 2 9 3 3" xfId="30874"/>
    <cellStyle name="Normal 2 24 2 9 4" xfId="12464"/>
    <cellStyle name="Normal 2 24 2 9 4 2" xfId="34610"/>
    <cellStyle name="Normal 2 24 2 9 5" xfId="23527"/>
    <cellStyle name="Normal 2 24 20" xfId="2521"/>
    <cellStyle name="Normal 2 24 20 2" xfId="6307"/>
    <cellStyle name="Normal 2 24 20 2 2" xfId="17371"/>
    <cellStyle name="Normal 2 24 20 2 2 2" xfId="39516"/>
    <cellStyle name="Normal 2 24 20 2 3" xfId="28453"/>
    <cellStyle name="Normal 2 24 20 3" xfId="9910"/>
    <cellStyle name="Normal 2 24 20 3 2" xfId="20974"/>
    <cellStyle name="Normal 2 24 20 3 2 2" xfId="43119"/>
    <cellStyle name="Normal 2 24 20 3 3" xfId="32056"/>
    <cellStyle name="Normal 2 24 20 4" xfId="13646"/>
    <cellStyle name="Normal 2 24 20 4 2" xfId="35792"/>
    <cellStyle name="Normal 2 24 20 5" xfId="24719"/>
    <cellStyle name="Normal 2 24 21" xfId="2636"/>
    <cellStyle name="Normal 2 24 21 2" xfId="6421"/>
    <cellStyle name="Normal 2 24 21 2 2" xfId="17485"/>
    <cellStyle name="Normal 2 24 21 2 2 2" xfId="39630"/>
    <cellStyle name="Normal 2 24 21 2 3" xfId="28567"/>
    <cellStyle name="Normal 2 24 21 3" xfId="10024"/>
    <cellStyle name="Normal 2 24 21 3 2" xfId="21088"/>
    <cellStyle name="Normal 2 24 21 3 2 2" xfId="43233"/>
    <cellStyle name="Normal 2 24 21 3 3" xfId="32170"/>
    <cellStyle name="Normal 2 24 21 4" xfId="13760"/>
    <cellStyle name="Normal 2 24 21 4 2" xfId="35906"/>
    <cellStyle name="Normal 2 24 21 5" xfId="24834"/>
    <cellStyle name="Normal 2 24 22" xfId="2751"/>
    <cellStyle name="Normal 2 24 22 2" xfId="6535"/>
    <cellStyle name="Normal 2 24 22 2 2" xfId="17599"/>
    <cellStyle name="Normal 2 24 22 2 2 2" xfId="39744"/>
    <cellStyle name="Normal 2 24 22 2 3" xfId="28681"/>
    <cellStyle name="Normal 2 24 22 3" xfId="10138"/>
    <cellStyle name="Normal 2 24 22 3 2" xfId="21202"/>
    <cellStyle name="Normal 2 24 22 3 2 2" xfId="43347"/>
    <cellStyle name="Normal 2 24 22 3 3" xfId="32284"/>
    <cellStyle name="Normal 2 24 22 4" xfId="13874"/>
    <cellStyle name="Normal 2 24 22 4 2" xfId="36020"/>
    <cellStyle name="Normal 2 24 22 5" xfId="24949"/>
    <cellStyle name="Normal 2 24 23" xfId="2866"/>
    <cellStyle name="Normal 2 24 23 2" xfId="6649"/>
    <cellStyle name="Normal 2 24 23 2 2" xfId="17713"/>
    <cellStyle name="Normal 2 24 23 2 2 2" xfId="39858"/>
    <cellStyle name="Normal 2 24 23 2 3" xfId="28795"/>
    <cellStyle name="Normal 2 24 23 3" xfId="10252"/>
    <cellStyle name="Normal 2 24 23 3 2" xfId="21316"/>
    <cellStyle name="Normal 2 24 23 3 2 2" xfId="43461"/>
    <cellStyle name="Normal 2 24 23 3 3" xfId="32398"/>
    <cellStyle name="Normal 2 24 23 4" xfId="13988"/>
    <cellStyle name="Normal 2 24 23 4 2" xfId="36134"/>
    <cellStyle name="Normal 2 24 23 5" xfId="25064"/>
    <cellStyle name="Normal 2 24 24" xfId="2981"/>
    <cellStyle name="Normal 2 24 24 2" xfId="6763"/>
    <cellStyle name="Normal 2 24 24 2 2" xfId="17827"/>
    <cellStyle name="Normal 2 24 24 2 2 2" xfId="39972"/>
    <cellStyle name="Normal 2 24 24 2 3" xfId="28909"/>
    <cellStyle name="Normal 2 24 24 3" xfId="10366"/>
    <cellStyle name="Normal 2 24 24 3 2" xfId="21430"/>
    <cellStyle name="Normal 2 24 24 3 2 2" xfId="43575"/>
    <cellStyle name="Normal 2 24 24 3 3" xfId="32512"/>
    <cellStyle name="Normal 2 24 24 4" xfId="14102"/>
    <cellStyle name="Normal 2 24 24 4 2" xfId="36248"/>
    <cellStyle name="Normal 2 24 24 5" xfId="25179"/>
    <cellStyle name="Normal 2 24 25" xfId="3096"/>
    <cellStyle name="Normal 2 24 25 2" xfId="6877"/>
    <cellStyle name="Normal 2 24 25 2 2" xfId="17941"/>
    <cellStyle name="Normal 2 24 25 2 2 2" xfId="40086"/>
    <cellStyle name="Normal 2 24 25 2 3" xfId="29023"/>
    <cellStyle name="Normal 2 24 25 3" xfId="10480"/>
    <cellStyle name="Normal 2 24 25 3 2" xfId="21544"/>
    <cellStyle name="Normal 2 24 25 3 2 2" xfId="43689"/>
    <cellStyle name="Normal 2 24 25 3 3" xfId="32626"/>
    <cellStyle name="Normal 2 24 25 4" xfId="14216"/>
    <cellStyle name="Normal 2 24 25 4 2" xfId="36362"/>
    <cellStyle name="Normal 2 24 25 5" xfId="25294"/>
    <cellStyle name="Normal 2 24 26" xfId="3214"/>
    <cellStyle name="Normal 2 24 26 2" xfId="6994"/>
    <cellStyle name="Normal 2 24 26 2 2" xfId="18058"/>
    <cellStyle name="Normal 2 24 26 2 2 2" xfId="40203"/>
    <cellStyle name="Normal 2 24 26 2 3" xfId="29140"/>
    <cellStyle name="Normal 2 24 26 3" xfId="10597"/>
    <cellStyle name="Normal 2 24 26 3 2" xfId="21661"/>
    <cellStyle name="Normal 2 24 26 3 2 2" xfId="43806"/>
    <cellStyle name="Normal 2 24 26 3 3" xfId="32743"/>
    <cellStyle name="Normal 2 24 26 4" xfId="14333"/>
    <cellStyle name="Normal 2 24 26 4 2" xfId="36479"/>
    <cellStyle name="Normal 2 24 26 5" xfId="25412"/>
    <cellStyle name="Normal 2 24 27" xfId="3334"/>
    <cellStyle name="Normal 2 24 27 2" xfId="7113"/>
    <cellStyle name="Normal 2 24 27 2 2" xfId="18177"/>
    <cellStyle name="Normal 2 24 27 2 2 2" xfId="40322"/>
    <cellStyle name="Normal 2 24 27 2 3" xfId="29259"/>
    <cellStyle name="Normal 2 24 27 3" xfId="10716"/>
    <cellStyle name="Normal 2 24 27 3 2" xfId="21780"/>
    <cellStyle name="Normal 2 24 27 3 2 2" xfId="43925"/>
    <cellStyle name="Normal 2 24 27 3 3" xfId="32862"/>
    <cellStyle name="Normal 2 24 27 4" xfId="14452"/>
    <cellStyle name="Normal 2 24 27 4 2" xfId="36598"/>
    <cellStyle name="Normal 2 24 27 5" xfId="25532"/>
    <cellStyle name="Normal 2 24 28" xfId="3466"/>
    <cellStyle name="Normal 2 24 28 2" xfId="7244"/>
    <cellStyle name="Normal 2 24 28 2 2" xfId="18308"/>
    <cellStyle name="Normal 2 24 28 2 2 2" xfId="40453"/>
    <cellStyle name="Normal 2 24 28 2 3" xfId="29390"/>
    <cellStyle name="Normal 2 24 28 3" xfId="10847"/>
    <cellStyle name="Normal 2 24 28 3 2" xfId="21911"/>
    <cellStyle name="Normal 2 24 28 3 2 2" xfId="44056"/>
    <cellStyle name="Normal 2 24 28 3 3" xfId="32993"/>
    <cellStyle name="Normal 2 24 28 4" xfId="14583"/>
    <cellStyle name="Normal 2 24 28 4 2" xfId="36729"/>
    <cellStyle name="Normal 2 24 28 5" xfId="25664"/>
    <cellStyle name="Normal 2 24 29" xfId="3582"/>
    <cellStyle name="Normal 2 24 29 2" xfId="7359"/>
    <cellStyle name="Normal 2 24 29 2 2" xfId="18423"/>
    <cellStyle name="Normal 2 24 29 2 2 2" xfId="40568"/>
    <cellStyle name="Normal 2 24 29 2 3" xfId="29505"/>
    <cellStyle name="Normal 2 24 29 3" xfId="10962"/>
    <cellStyle name="Normal 2 24 29 3 2" xfId="22026"/>
    <cellStyle name="Normal 2 24 29 3 2 2" xfId="44171"/>
    <cellStyle name="Normal 2 24 29 3 3" xfId="33108"/>
    <cellStyle name="Normal 2 24 29 4" xfId="14698"/>
    <cellStyle name="Normal 2 24 29 4 2" xfId="36844"/>
    <cellStyle name="Normal 2 24 29 5" xfId="25780"/>
    <cellStyle name="Normal 2 24 3" xfId="433"/>
    <cellStyle name="Normal 2 24 3 2" xfId="3861"/>
    <cellStyle name="Normal 2 24 3 2 2" xfId="11198"/>
    <cellStyle name="Normal 2 24 3 2 2 2" xfId="22262"/>
    <cellStyle name="Normal 2 24 3 2 2 2 2" xfId="44407"/>
    <cellStyle name="Normal 2 24 3 2 2 3" xfId="33344"/>
    <cellStyle name="Normal 2 24 3 2 3" xfId="14934"/>
    <cellStyle name="Normal 2 24 3 2 3 2" xfId="37080"/>
    <cellStyle name="Normal 2 24 3 2 4" xfId="26017"/>
    <cellStyle name="Normal 2 24 3 3" xfId="4241"/>
    <cellStyle name="Normal 2 24 3 3 2" xfId="15305"/>
    <cellStyle name="Normal 2 24 3 3 2 2" xfId="37450"/>
    <cellStyle name="Normal 2 24 3 3 3" xfId="26387"/>
    <cellStyle name="Normal 2 24 3 4" xfId="7844"/>
    <cellStyle name="Normal 2 24 3 4 2" xfId="18908"/>
    <cellStyle name="Normal 2 24 3 4 2 2" xfId="41053"/>
    <cellStyle name="Normal 2 24 3 4 3" xfId="29990"/>
    <cellStyle name="Normal 2 24 3 5" xfId="11580"/>
    <cellStyle name="Normal 2 24 3 5 2" xfId="33726"/>
    <cellStyle name="Normal 2 24 3 6" xfId="22635"/>
    <cellStyle name="Normal 2 24 30" xfId="3697"/>
    <cellStyle name="Normal 2 24 30 2" xfId="7473"/>
    <cellStyle name="Normal 2 24 30 2 2" xfId="18537"/>
    <cellStyle name="Normal 2 24 30 2 2 2" xfId="40682"/>
    <cellStyle name="Normal 2 24 30 2 3" xfId="29619"/>
    <cellStyle name="Normal 2 24 30 3" xfId="11076"/>
    <cellStyle name="Normal 2 24 30 3 2" xfId="22140"/>
    <cellStyle name="Normal 2 24 30 3 2 2" xfId="44285"/>
    <cellStyle name="Normal 2 24 30 3 3" xfId="33222"/>
    <cellStyle name="Normal 2 24 30 4" xfId="14812"/>
    <cellStyle name="Normal 2 24 30 4 2" xfId="36958"/>
    <cellStyle name="Normal 2 24 30 5" xfId="25895"/>
    <cellStyle name="Normal 2 24 31" xfId="302"/>
    <cellStyle name="Normal 2 24 31 2" xfId="4111"/>
    <cellStyle name="Normal 2 24 31 2 2" xfId="15175"/>
    <cellStyle name="Normal 2 24 31 2 2 2" xfId="37320"/>
    <cellStyle name="Normal 2 24 31 2 3" xfId="26257"/>
    <cellStyle name="Normal 2 24 31 3" xfId="7714"/>
    <cellStyle name="Normal 2 24 31 3 2" xfId="18778"/>
    <cellStyle name="Normal 2 24 31 3 2 2" xfId="40923"/>
    <cellStyle name="Normal 2 24 31 3 3" xfId="29860"/>
    <cellStyle name="Normal 2 24 31 4" xfId="11450"/>
    <cellStyle name="Normal 2 24 31 4 2" xfId="33596"/>
    <cellStyle name="Normal 2 24 31 5" xfId="22504"/>
    <cellStyle name="Normal 2 24 32" xfId="3991"/>
    <cellStyle name="Normal 2 24 32 2" xfId="15055"/>
    <cellStyle name="Normal 2 24 32 2 2" xfId="37200"/>
    <cellStyle name="Normal 2 24 32 3" xfId="26137"/>
    <cellStyle name="Normal 2 24 33" xfId="7594"/>
    <cellStyle name="Normal 2 24 33 2" xfId="18658"/>
    <cellStyle name="Normal 2 24 33 2 2" xfId="40803"/>
    <cellStyle name="Normal 2 24 33 3" xfId="29740"/>
    <cellStyle name="Normal 2 24 34" xfId="11330"/>
    <cellStyle name="Normal 2 24 34 2" xfId="33476"/>
    <cellStyle name="Normal 2 24 35" xfId="181"/>
    <cellStyle name="Normal 2 24 36" xfId="22384"/>
    <cellStyle name="Normal 2 24 4" xfId="577"/>
    <cellStyle name="Normal 2 24 4 2" xfId="4383"/>
    <cellStyle name="Normal 2 24 4 2 2" xfId="15447"/>
    <cellStyle name="Normal 2 24 4 2 2 2" xfId="37592"/>
    <cellStyle name="Normal 2 24 4 2 3" xfId="26529"/>
    <cellStyle name="Normal 2 24 4 3" xfId="7986"/>
    <cellStyle name="Normal 2 24 4 3 2" xfId="19050"/>
    <cellStyle name="Normal 2 24 4 3 2 2" xfId="41195"/>
    <cellStyle name="Normal 2 24 4 3 3" xfId="30132"/>
    <cellStyle name="Normal 2 24 4 4" xfId="11722"/>
    <cellStyle name="Normal 2 24 4 4 2" xfId="33868"/>
    <cellStyle name="Normal 2 24 4 5" xfId="22779"/>
    <cellStyle name="Normal 2 24 5" xfId="694"/>
    <cellStyle name="Normal 2 24 5 2" xfId="4499"/>
    <cellStyle name="Normal 2 24 5 2 2" xfId="15563"/>
    <cellStyle name="Normal 2 24 5 2 2 2" xfId="37708"/>
    <cellStyle name="Normal 2 24 5 2 3" xfId="26645"/>
    <cellStyle name="Normal 2 24 5 3" xfId="8102"/>
    <cellStyle name="Normal 2 24 5 3 2" xfId="19166"/>
    <cellStyle name="Normal 2 24 5 3 2 2" xfId="41311"/>
    <cellStyle name="Normal 2 24 5 3 3" xfId="30248"/>
    <cellStyle name="Normal 2 24 5 4" xfId="11838"/>
    <cellStyle name="Normal 2 24 5 4 2" xfId="33984"/>
    <cellStyle name="Normal 2 24 5 5" xfId="22896"/>
    <cellStyle name="Normal 2 24 6" xfId="810"/>
    <cellStyle name="Normal 2 24 6 2" xfId="4614"/>
    <cellStyle name="Normal 2 24 6 2 2" xfId="15678"/>
    <cellStyle name="Normal 2 24 6 2 2 2" xfId="37823"/>
    <cellStyle name="Normal 2 24 6 2 3" xfId="26760"/>
    <cellStyle name="Normal 2 24 6 3" xfId="8217"/>
    <cellStyle name="Normal 2 24 6 3 2" xfId="19281"/>
    <cellStyle name="Normal 2 24 6 3 2 2" xfId="41426"/>
    <cellStyle name="Normal 2 24 6 3 3" xfId="30363"/>
    <cellStyle name="Normal 2 24 6 4" xfId="11953"/>
    <cellStyle name="Normal 2 24 6 4 2" xfId="34099"/>
    <cellStyle name="Normal 2 24 6 5" xfId="23012"/>
    <cellStyle name="Normal 2 24 7" xfId="926"/>
    <cellStyle name="Normal 2 24 7 2" xfId="4729"/>
    <cellStyle name="Normal 2 24 7 2 2" xfId="15793"/>
    <cellStyle name="Normal 2 24 7 2 2 2" xfId="37938"/>
    <cellStyle name="Normal 2 24 7 2 3" xfId="26875"/>
    <cellStyle name="Normal 2 24 7 3" xfId="8332"/>
    <cellStyle name="Normal 2 24 7 3 2" xfId="19396"/>
    <cellStyle name="Normal 2 24 7 3 2 2" xfId="41541"/>
    <cellStyle name="Normal 2 24 7 3 3" xfId="30478"/>
    <cellStyle name="Normal 2 24 7 4" xfId="12068"/>
    <cellStyle name="Normal 2 24 7 4 2" xfId="34214"/>
    <cellStyle name="Normal 2 24 7 5" xfId="23128"/>
    <cellStyle name="Normal 2 24 8" xfId="1041"/>
    <cellStyle name="Normal 2 24 8 2" xfId="4843"/>
    <cellStyle name="Normal 2 24 8 2 2" xfId="15907"/>
    <cellStyle name="Normal 2 24 8 2 2 2" xfId="38052"/>
    <cellStyle name="Normal 2 24 8 2 3" xfId="26989"/>
    <cellStyle name="Normal 2 24 8 3" xfId="8446"/>
    <cellStyle name="Normal 2 24 8 3 2" xfId="19510"/>
    <cellStyle name="Normal 2 24 8 3 2 2" xfId="41655"/>
    <cellStyle name="Normal 2 24 8 3 3" xfId="30592"/>
    <cellStyle name="Normal 2 24 8 4" xfId="12182"/>
    <cellStyle name="Normal 2 24 8 4 2" xfId="34328"/>
    <cellStyle name="Normal 2 24 8 5" xfId="23243"/>
    <cellStyle name="Normal 2 24 9" xfId="1156"/>
    <cellStyle name="Normal 2 24 9 2" xfId="4957"/>
    <cellStyle name="Normal 2 24 9 2 2" xfId="16021"/>
    <cellStyle name="Normal 2 24 9 2 2 2" xfId="38166"/>
    <cellStyle name="Normal 2 24 9 2 3" xfId="27103"/>
    <cellStyle name="Normal 2 24 9 3" xfId="8560"/>
    <cellStyle name="Normal 2 24 9 3 2" xfId="19624"/>
    <cellStyle name="Normal 2 24 9 3 2 2" xfId="41769"/>
    <cellStyle name="Normal 2 24 9 3 3" xfId="30706"/>
    <cellStyle name="Normal 2 24 9 4" xfId="12296"/>
    <cellStyle name="Normal 2 24 9 4 2" xfId="34442"/>
    <cellStyle name="Normal 2 24 9 5" xfId="23358"/>
    <cellStyle name="Normal 2 25" xfId="180"/>
    <cellStyle name="Normal 2 25 10" xfId="1270"/>
    <cellStyle name="Normal 2 25 10 2" xfId="5070"/>
    <cellStyle name="Normal 2 25 10 2 2" xfId="16134"/>
    <cellStyle name="Normal 2 25 10 2 2 2" xfId="38279"/>
    <cellStyle name="Normal 2 25 10 2 3" xfId="27216"/>
    <cellStyle name="Normal 2 25 10 3" xfId="8673"/>
    <cellStyle name="Normal 2 25 10 3 2" xfId="19737"/>
    <cellStyle name="Normal 2 25 10 3 2 2" xfId="41882"/>
    <cellStyle name="Normal 2 25 10 3 3" xfId="30819"/>
    <cellStyle name="Normal 2 25 10 4" xfId="12409"/>
    <cellStyle name="Normal 2 25 10 4 2" xfId="34555"/>
    <cellStyle name="Normal 2 25 10 5" xfId="23472"/>
    <cellStyle name="Normal 2 25 11" xfId="1402"/>
    <cellStyle name="Normal 2 25 11 2" xfId="5197"/>
    <cellStyle name="Normal 2 25 11 2 2" xfId="16261"/>
    <cellStyle name="Normal 2 25 11 2 2 2" xfId="38406"/>
    <cellStyle name="Normal 2 25 11 2 3" xfId="27343"/>
    <cellStyle name="Normal 2 25 11 3" xfId="8800"/>
    <cellStyle name="Normal 2 25 11 3 2" xfId="19864"/>
    <cellStyle name="Normal 2 25 11 3 2 2" xfId="42009"/>
    <cellStyle name="Normal 2 25 11 3 3" xfId="30946"/>
    <cellStyle name="Normal 2 25 11 4" xfId="12536"/>
    <cellStyle name="Normal 2 25 11 4 2" xfId="34682"/>
    <cellStyle name="Normal 2 25 11 5" xfId="23600"/>
    <cellStyle name="Normal 2 25 12" xfId="1518"/>
    <cellStyle name="Normal 2 25 12 2" xfId="5312"/>
    <cellStyle name="Normal 2 25 12 2 2" xfId="16376"/>
    <cellStyle name="Normal 2 25 12 2 2 2" xfId="38521"/>
    <cellStyle name="Normal 2 25 12 2 3" xfId="27458"/>
    <cellStyle name="Normal 2 25 12 3" xfId="8915"/>
    <cellStyle name="Normal 2 25 12 3 2" xfId="19979"/>
    <cellStyle name="Normal 2 25 12 3 2 2" xfId="42124"/>
    <cellStyle name="Normal 2 25 12 3 3" xfId="31061"/>
    <cellStyle name="Normal 2 25 12 4" xfId="12651"/>
    <cellStyle name="Normal 2 25 12 4 2" xfId="34797"/>
    <cellStyle name="Normal 2 25 12 5" xfId="23716"/>
    <cellStyle name="Normal 2 25 13" xfId="1692"/>
    <cellStyle name="Normal 2 25 13 2" xfId="5485"/>
    <cellStyle name="Normal 2 25 13 2 2" xfId="16549"/>
    <cellStyle name="Normal 2 25 13 2 2 2" xfId="38694"/>
    <cellStyle name="Normal 2 25 13 2 3" xfId="27631"/>
    <cellStyle name="Normal 2 25 13 3" xfId="9088"/>
    <cellStyle name="Normal 2 25 13 3 2" xfId="20152"/>
    <cellStyle name="Normal 2 25 13 3 2 2" xfId="42297"/>
    <cellStyle name="Normal 2 25 13 3 3" xfId="31234"/>
    <cellStyle name="Normal 2 25 13 4" xfId="12824"/>
    <cellStyle name="Normal 2 25 13 4 2" xfId="34970"/>
    <cellStyle name="Normal 2 25 13 5" xfId="23890"/>
    <cellStyle name="Normal 2 25 14" xfId="1810"/>
    <cellStyle name="Normal 2 25 14 2" xfId="5602"/>
    <cellStyle name="Normal 2 25 14 2 2" xfId="16666"/>
    <cellStyle name="Normal 2 25 14 2 2 2" xfId="38811"/>
    <cellStyle name="Normal 2 25 14 2 3" xfId="27748"/>
    <cellStyle name="Normal 2 25 14 3" xfId="9205"/>
    <cellStyle name="Normal 2 25 14 3 2" xfId="20269"/>
    <cellStyle name="Normal 2 25 14 3 2 2" xfId="42414"/>
    <cellStyle name="Normal 2 25 14 3 3" xfId="31351"/>
    <cellStyle name="Normal 2 25 14 4" xfId="12941"/>
    <cellStyle name="Normal 2 25 14 4 2" xfId="35087"/>
    <cellStyle name="Normal 2 25 14 5" xfId="24008"/>
    <cellStyle name="Normal 2 25 15" xfId="1927"/>
    <cellStyle name="Normal 2 25 15 2" xfId="5718"/>
    <cellStyle name="Normal 2 25 15 2 2" xfId="16782"/>
    <cellStyle name="Normal 2 25 15 2 2 2" xfId="38927"/>
    <cellStyle name="Normal 2 25 15 2 3" xfId="27864"/>
    <cellStyle name="Normal 2 25 15 3" xfId="9321"/>
    <cellStyle name="Normal 2 25 15 3 2" xfId="20385"/>
    <cellStyle name="Normal 2 25 15 3 2 2" xfId="42530"/>
    <cellStyle name="Normal 2 25 15 3 3" xfId="31467"/>
    <cellStyle name="Normal 2 25 15 4" xfId="13057"/>
    <cellStyle name="Normal 2 25 15 4 2" xfId="35203"/>
    <cellStyle name="Normal 2 25 15 5" xfId="24125"/>
    <cellStyle name="Normal 2 25 16" xfId="2046"/>
    <cellStyle name="Normal 2 25 16 2" xfId="5836"/>
    <cellStyle name="Normal 2 25 16 2 2" xfId="16900"/>
    <cellStyle name="Normal 2 25 16 2 2 2" xfId="39045"/>
    <cellStyle name="Normal 2 25 16 2 3" xfId="27982"/>
    <cellStyle name="Normal 2 25 16 3" xfId="9439"/>
    <cellStyle name="Normal 2 25 16 3 2" xfId="20503"/>
    <cellStyle name="Normal 2 25 16 3 2 2" xfId="42648"/>
    <cellStyle name="Normal 2 25 16 3 3" xfId="31585"/>
    <cellStyle name="Normal 2 25 16 4" xfId="13175"/>
    <cellStyle name="Normal 2 25 16 4 2" xfId="35321"/>
    <cellStyle name="Normal 2 25 16 5" xfId="24244"/>
    <cellStyle name="Normal 2 25 17" xfId="2165"/>
    <cellStyle name="Normal 2 25 17 2" xfId="5954"/>
    <cellStyle name="Normal 2 25 17 2 2" xfId="17018"/>
    <cellStyle name="Normal 2 25 17 2 2 2" xfId="39163"/>
    <cellStyle name="Normal 2 25 17 2 3" xfId="28100"/>
    <cellStyle name="Normal 2 25 17 3" xfId="9557"/>
    <cellStyle name="Normal 2 25 17 3 2" xfId="20621"/>
    <cellStyle name="Normal 2 25 17 3 2 2" xfId="42766"/>
    <cellStyle name="Normal 2 25 17 3 3" xfId="31703"/>
    <cellStyle name="Normal 2 25 17 4" xfId="13293"/>
    <cellStyle name="Normal 2 25 17 4 2" xfId="35439"/>
    <cellStyle name="Normal 2 25 17 5" xfId="24363"/>
    <cellStyle name="Normal 2 25 18" xfId="2282"/>
    <cellStyle name="Normal 2 25 18 2" xfId="6070"/>
    <cellStyle name="Normal 2 25 18 2 2" xfId="17134"/>
    <cellStyle name="Normal 2 25 18 2 2 2" xfId="39279"/>
    <cellStyle name="Normal 2 25 18 2 3" xfId="28216"/>
    <cellStyle name="Normal 2 25 18 3" xfId="9673"/>
    <cellStyle name="Normal 2 25 18 3 2" xfId="20737"/>
    <cellStyle name="Normal 2 25 18 3 2 2" xfId="42882"/>
    <cellStyle name="Normal 2 25 18 3 3" xfId="31819"/>
    <cellStyle name="Normal 2 25 18 4" xfId="13409"/>
    <cellStyle name="Normal 2 25 18 4 2" xfId="35555"/>
    <cellStyle name="Normal 2 25 18 5" xfId="24480"/>
    <cellStyle name="Normal 2 25 19" xfId="2400"/>
    <cellStyle name="Normal 2 25 19 2" xfId="6187"/>
    <cellStyle name="Normal 2 25 19 2 2" xfId="17251"/>
    <cellStyle name="Normal 2 25 19 2 2 2" xfId="39396"/>
    <cellStyle name="Normal 2 25 19 2 3" xfId="28333"/>
    <cellStyle name="Normal 2 25 19 3" xfId="9790"/>
    <cellStyle name="Normal 2 25 19 3 2" xfId="20854"/>
    <cellStyle name="Normal 2 25 19 3 2 2" xfId="42999"/>
    <cellStyle name="Normal 2 25 19 3 3" xfId="31936"/>
    <cellStyle name="Normal 2 25 19 4" xfId="13526"/>
    <cellStyle name="Normal 2 25 19 4 2" xfId="35672"/>
    <cellStyle name="Normal 2 25 19 5" xfId="24598"/>
    <cellStyle name="Normal 2 25 2" xfId="236"/>
    <cellStyle name="Normal 2 25 2 10" xfId="1458"/>
    <cellStyle name="Normal 2 25 2 10 2" xfId="5253"/>
    <cellStyle name="Normal 2 25 2 10 2 2" xfId="16317"/>
    <cellStyle name="Normal 2 25 2 10 2 2 2" xfId="38462"/>
    <cellStyle name="Normal 2 25 2 10 2 3" xfId="27399"/>
    <cellStyle name="Normal 2 25 2 10 3" xfId="8856"/>
    <cellStyle name="Normal 2 25 2 10 3 2" xfId="19920"/>
    <cellStyle name="Normal 2 25 2 10 3 2 2" xfId="42065"/>
    <cellStyle name="Normal 2 25 2 10 3 3" xfId="31002"/>
    <cellStyle name="Normal 2 25 2 10 4" xfId="12592"/>
    <cellStyle name="Normal 2 25 2 10 4 2" xfId="34738"/>
    <cellStyle name="Normal 2 25 2 10 5" xfId="23656"/>
    <cellStyle name="Normal 2 25 2 11" xfId="1574"/>
    <cellStyle name="Normal 2 25 2 11 2" xfId="5368"/>
    <cellStyle name="Normal 2 25 2 11 2 2" xfId="16432"/>
    <cellStyle name="Normal 2 25 2 11 2 2 2" xfId="38577"/>
    <cellStyle name="Normal 2 25 2 11 2 3" xfId="27514"/>
    <cellStyle name="Normal 2 25 2 11 3" xfId="8971"/>
    <cellStyle name="Normal 2 25 2 11 3 2" xfId="20035"/>
    <cellStyle name="Normal 2 25 2 11 3 2 2" xfId="42180"/>
    <cellStyle name="Normal 2 25 2 11 3 3" xfId="31117"/>
    <cellStyle name="Normal 2 25 2 11 4" xfId="12707"/>
    <cellStyle name="Normal 2 25 2 11 4 2" xfId="34853"/>
    <cellStyle name="Normal 2 25 2 11 5" xfId="23772"/>
    <cellStyle name="Normal 2 25 2 12" xfId="1748"/>
    <cellStyle name="Normal 2 25 2 12 2" xfId="5541"/>
    <cellStyle name="Normal 2 25 2 12 2 2" xfId="16605"/>
    <cellStyle name="Normal 2 25 2 12 2 2 2" xfId="38750"/>
    <cellStyle name="Normal 2 25 2 12 2 3" xfId="27687"/>
    <cellStyle name="Normal 2 25 2 12 3" xfId="9144"/>
    <cellStyle name="Normal 2 25 2 12 3 2" xfId="20208"/>
    <cellStyle name="Normal 2 25 2 12 3 2 2" xfId="42353"/>
    <cellStyle name="Normal 2 25 2 12 3 3" xfId="31290"/>
    <cellStyle name="Normal 2 25 2 12 4" xfId="12880"/>
    <cellStyle name="Normal 2 25 2 12 4 2" xfId="35026"/>
    <cellStyle name="Normal 2 25 2 12 5" xfId="23946"/>
    <cellStyle name="Normal 2 25 2 13" xfId="1866"/>
    <cellStyle name="Normal 2 25 2 13 2" xfId="5658"/>
    <cellStyle name="Normal 2 25 2 13 2 2" xfId="16722"/>
    <cellStyle name="Normal 2 25 2 13 2 2 2" xfId="38867"/>
    <cellStyle name="Normal 2 25 2 13 2 3" xfId="27804"/>
    <cellStyle name="Normal 2 25 2 13 3" xfId="9261"/>
    <cellStyle name="Normal 2 25 2 13 3 2" xfId="20325"/>
    <cellStyle name="Normal 2 25 2 13 3 2 2" xfId="42470"/>
    <cellStyle name="Normal 2 25 2 13 3 3" xfId="31407"/>
    <cellStyle name="Normal 2 25 2 13 4" xfId="12997"/>
    <cellStyle name="Normal 2 25 2 13 4 2" xfId="35143"/>
    <cellStyle name="Normal 2 25 2 13 5" xfId="24064"/>
    <cellStyle name="Normal 2 25 2 14" xfId="1983"/>
    <cellStyle name="Normal 2 25 2 14 2" xfId="5774"/>
    <cellStyle name="Normal 2 25 2 14 2 2" xfId="16838"/>
    <cellStyle name="Normal 2 25 2 14 2 2 2" xfId="38983"/>
    <cellStyle name="Normal 2 25 2 14 2 3" xfId="27920"/>
    <cellStyle name="Normal 2 25 2 14 3" xfId="9377"/>
    <cellStyle name="Normal 2 25 2 14 3 2" xfId="20441"/>
    <cellStyle name="Normal 2 25 2 14 3 2 2" xfId="42586"/>
    <cellStyle name="Normal 2 25 2 14 3 3" xfId="31523"/>
    <cellStyle name="Normal 2 25 2 14 4" xfId="13113"/>
    <cellStyle name="Normal 2 25 2 14 4 2" xfId="35259"/>
    <cellStyle name="Normal 2 25 2 14 5" xfId="24181"/>
    <cellStyle name="Normal 2 25 2 15" xfId="2102"/>
    <cellStyle name="Normal 2 25 2 15 2" xfId="5892"/>
    <cellStyle name="Normal 2 25 2 15 2 2" xfId="16956"/>
    <cellStyle name="Normal 2 25 2 15 2 2 2" xfId="39101"/>
    <cellStyle name="Normal 2 25 2 15 2 3" xfId="28038"/>
    <cellStyle name="Normal 2 25 2 15 3" xfId="9495"/>
    <cellStyle name="Normal 2 25 2 15 3 2" xfId="20559"/>
    <cellStyle name="Normal 2 25 2 15 3 2 2" xfId="42704"/>
    <cellStyle name="Normal 2 25 2 15 3 3" xfId="31641"/>
    <cellStyle name="Normal 2 25 2 15 4" xfId="13231"/>
    <cellStyle name="Normal 2 25 2 15 4 2" xfId="35377"/>
    <cellStyle name="Normal 2 25 2 15 5" xfId="24300"/>
    <cellStyle name="Normal 2 25 2 16" xfId="2221"/>
    <cellStyle name="Normal 2 25 2 16 2" xfId="6010"/>
    <cellStyle name="Normal 2 25 2 16 2 2" xfId="17074"/>
    <cellStyle name="Normal 2 25 2 16 2 2 2" xfId="39219"/>
    <cellStyle name="Normal 2 25 2 16 2 3" xfId="28156"/>
    <cellStyle name="Normal 2 25 2 16 3" xfId="9613"/>
    <cellStyle name="Normal 2 25 2 16 3 2" xfId="20677"/>
    <cellStyle name="Normal 2 25 2 16 3 2 2" xfId="42822"/>
    <cellStyle name="Normal 2 25 2 16 3 3" xfId="31759"/>
    <cellStyle name="Normal 2 25 2 16 4" xfId="13349"/>
    <cellStyle name="Normal 2 25 2 16 4 2" xfId="35495"/>
    <cellStyle name="Normal 2 25 2 16 5" xfId="24419"/>
    <cellStyle name="Normal 2 25 2 17" xfId="2338"/>
    <cellStyle name="Normal 2 25 2 17 2" xfId="6126"/>
    <cellStyle name="Normal 2 25 2 17 2 2" xfId="17190"/>
    <cellStyle name="Normal 2 25 2 17 2 2 2" xfId="39335"/>
    <cellStyle name="Normal 2 25 2 17 2 3" xfId="28272"/>
    <cellStyle name="Normal 2 25 2 17 3" xfId="9729"/>
    <cellStyle name="Normal 2 25 2 17 3 2" xfId="20793"/>
    <cellStyle name="Normal 2 25 2 17 3 2 2" xfId="42938"/>
    <cellStyle name="Normal 2 25 2 17 3 3" xfId="31875"/>
    <cellStyle name="Normal 2 25 2 17 4" xfId="13465"/>
    <cellStyle name="Normal 2 25 2 17 4 2" xfId="35611"/>
    <cellStyle name="Normal 2 25 2 17 5" xfId="24536"/>
    <cellStyle name="Normal 2 25 2 18" xfId="2456"/>
    <cellStyle name="Normal 2 25 2 18 2" xfId="6243"/>
    <cellStyle name="Normal 2 25 2 18 2 2" xfId="17307"/>
    <cellStyle name="Normal 2 25 2 18 2 2 2" xfId="39452"/>
    <cellStyle name="Normal 2 25 2 18 2 3" xfId="28389"/>
    <cellStyle name="Normal 2 25 2 18 3" xfId="9846"/>
    <cellStyle name="Normal 2 25 2 18 3 2" xfId="20910"/>
    <cellStyle name="Normal 2 25 2 18 3 2 2" xfId="43055"/>
    <cellStyle name="Normal 2 25 2 18 3 3" xfId="31992"/>
    <cellStyle name="Normal 2 25 2 18 4" xfId="13582"/>
    <cellStyle name="Normal 2 25 2 18 4 2" xfId="35728"/>
    <cellStyle name="Normal 2 25 2 18 5" xfId="24654"/>
    <cellStyle name="Normal 2 25 2 19" xfId="2576"/>
    <cellStyle name="Normal 2 25 2 19 2" xfId="6362"/>
    <cellStyle name="Normal 2 25 2 19 2 2" xfId="17426"/>
    <cellStyle name="Normal 2 25 2 19 2 2 2" xfId="39571"/>
    <cellStyle name="Normal 2 25 2 19 2 3" xfId="28508"/>
    <cellStyle name="Normal 2 25 2 19 3" xfId="9965"/>
    <cellStyle name="Normal 2 25 2 19 3 2" xfId="21029"/>
    <cellStyle name="Normal 2 25 2 19 3 2 2" xfId="43174"/>
    <cellStyle name="Normal 2 25 2 19 3 3" xfId="32111"/>
    <cellStyle name="Normal 2 25 2 19 4" xfId="13701"/>
    <cellStyle name="Normal 2 25 2 19 4 2" xfId="35847"/>
    <cellStyle name="Normal 2 25 2 19 5" xfId="24774"/>
    <cellStyle name="Normal 2 25 2 2" xfId="483"/>
    <cellStyle name="Normal 2 25 2 2 2" xfId="3862"/>
    <cellStyle name="Normal 2 25 2 2 2 2" xfId="11199"/>
    <cellStyle name="Normal 2 25 2 2 2 2 2" xfId="22263"/>
    <cellStyle name="Normal 2 25 2 2 2 2 2 2" xfId="44408"/>
    <cellStyle name="Normal 2 25 2 2 2 2 3" xfId="33345"/>
    <cellStyle name="Normal 2 25 2 2 2 3" xfId="14935"/>
    <cellStyle name="Normal 2 25 2 2 2 3 2" xfId="37081"/>
    <cellStyle name="Normal 2 25 2 2 2 4" xfId="26018"/>
    <cellStyle name="Normal 2 25 2 2 3" xfId="4290"/>
    <cellStyle name="Normal 2 25 2 2 3 2" xfId="15354"/>
    <cellStyle name="Normal 2 25 2 2 3 2 2" xfId="37499"/>
    <cellStyle name="Normal 2 25 2 2 3 3" xfId="26436"/>
    <cellStyle name="Normal 2 25 2 2 4" xfId="7893"/>
    <cellStyle name="Normal 2 25 2 2 4 2" xfId="18957"/>
    <cellStyle name="Normal 2 25 2 2 4 2 2" xfId="41102"/>
    <cellStyle name="Normal 2 25 2 2 4 3" xfId="30039"/>
    <cellStyle name="Normal 2 25 2 2 5" xfId="11629"/>
    <cellStyle name="Normal 2 25 2 2 5 2" xfId="33775"/>
    <cellStyle name="Normal 2 25 2 2 6" xfId="22685"/>
    <cellStyle name="Normal 2 25 2 20" xfId="2691"/>
    <cellStyle name="Normal 2 25 2 20 2" xfId="6476"/>
    <cellStyle name="Normal 2 25 2 20 2 2" xfId="17540"/>
    <cellStyle name="Normal 2 25 2 20 2 2 2" xfId="39685"/>
    <cellStyle name="Normal 2 25 2 20 2 3" xfId="28622"/>
    <cellStyle name="Normal 2 25 2 20 3" xfId="10079"/>
    <cellStyle name="Normal 2 25 2 20 3 2" xfId="21143"/>
    <cellStyle name="Normal 2 25 2 20 3 2 2" xfId="43288"/>
    <cellStyle name="Normal 2 25 2 20 3 3" xfId="32225"/>
    <cellStyle name="Normal 2 25 2 20 4" xfId="13815"/>
    <cellStyle name="Normal 2 25 2 20 4 2" xfId="35961"/>
    <cellStyle name="Normal 2 25 2 20 5" xfId="24889"/>
    <cellStyle name="Normal 2 25 2 21" xfId="2806"/>
    <cellStyle name="Normal 2 25 2 21 2" xfId="6590"/>
    <cellStyle name="Normal 2 25 2 21 2 2" xfId="17654"/>
    <cellStyle name="Normal 2 25 2 21 2 2 2" xfId="39799"/>
    <cellStyle name="Normal 2 25 2 21 2 3" xfId="28736"/>
    <cellStyle name="Normal 2 25 2 21 3" xfId="10193"/>
    <cellStyle name="Normal 2 25 2 21 3 2" xfId="21257"/>
    <cellStyle name="Normal 2 25 2 21 3 2 2" xfId="43402"/>
    <cellStyle name="Normal 2 25 2 21 3 3" xfId="32339"/>
    <cellStyle name="Normal 2 25 2 21 4" xfId="13929"/>
    <cellStyle name="Normal 2 25 2 21 4 2" xfId="36075"/>
    <cellStyle name="Normal 2 25 2 21 5" xfId="25004"/>
    <cellStyle name="Normal 2 25 2 22" xfId="2921"/>
    <cellStyle name="Normal 2 25 2 22 2" xfId="6704"/>
    <cellStyle name="Normal 2 25 2 22 2 2" xfId="17768"/>
    <cellStyle name="Normal 2 25 2 22 2 2 2" xfId="39913"/>
    <cellStyle name="Normal 2 25 2 22 2 3" xfId="28850"/>
    <cellStyle name="Normal 2 25 2 22 3" xfId="10307"/>
    <cellStyle name="Normal 2 25 2 22 3 2" xfId="21371"/>
    <cellStyle name="Normal 2 25 2 22 3 2 2" xfId="43516"/>
    <cellStyle name="Normal 2 25 2 22 3 3" xfId="32453"/>
    <cellStyle name="Normal 2 25 2 22 4" xfId="14043"/>
    <cellStyle name="Normal 2 25 2 22 4 2" xfId="36189"/>
    <cellStyle name="Normal 2 25 2 22 5" xfId="25119"/>
    <cellStyle name="Normal 2 25 2 23" xfId="3036"/>
    <cellStyle name="Normal 2 25 2 23 2" xfId="6818"/>
    <cellStyle name="Normal 2 25 2 23 2 2" xfId="17882"/>
    <cellStyle name="Normal 2 25 2 23 2 2 2" xfId="40027"/>
    <cellStyle name="Normal 2 25 2 23 2 3" xfId="28964"/>
    <cellStyle name="Normal 2 25 2 23 3" xfId="10421"/>
    <cellStyle name="Normal 2 25 2 23 3 2" xfId="21485"/>
    <cellStyle name="Normal 2 25 2 23 3 2 2" xfId="43630"/>
    <cellStyle name="Normal 2 25 2 23 3 3" xfId="32567"/>
    <cellStyle name="Normal 2 25 2 23 4" xfId="14157"/>
    <cellStyle name="Normal 2 25 2 23 4 2" xfId="36303"/>
    <cellStyle name="Normal 2 25 2 23 5" xfId="25234"/>
    <cellStyle name="Normal 2 25 2 24" xfId="3151"/>
    <cellStyle name="Normal 2 25 2 24 2" xfId="6932"/>
    <cellStyle name="Normal 2 25 2 24 2 2" xfId="17996"/>
    <cellStyle name="Normal 2 25 2 24 2 2 2" xfId="40141"/>
    <cellStyle name="Normal 2 25 2 24 2 3" xfId="29078"/>
    <cellStyle name="Normal 2 25 2 24 3" xfId="10535"/>
    <cellStyle name="Normal 2 25 2 24 3 2" xfId="21599"/>
    <cellStyle name="Normal 2 25 2 24 3 2 2" xfId="43744"/>
    <cellStyle name="Normal 2 25 2 24 3 3" xfId="32681"/>
    <cellStyle name="Normal 2 25 2 24 4" xfId="14271"/>
    <cellStyle name="Normal 2 25 2 24 4 2" xfId="36417"/>
    <cellStyle name="Normal 2 25 2 24 5" xfId="25349"/>
    <cellStyle name="Normal 2 25 2 25" xfId="3269"/>
    <cellStyle name="Normal 2 25 2 25 2" xfId="7049"/>
    <cellStyle name="Normal 2 25 2 25 2 2" xfId="18113"/>
    <cellStyle name="Normal 2 25 2 25 2 2 2" xfId="40258"/>
    <cellStyle name="Normal 2 25 2 25 2 3" xfId="29195"/>
    <cellStyle name="Normal 2 25 2 25 3" xfId="10652"/>
    <cellStyle name="Normal 2 25 2 25 3 2" xfId="21716"/>
    <cellStyle name="Normal 2 25 2 25 3 2 2" xfId="43861"/>
    <cellStyle name="Normal 2 25 2 25 3 3" xfId="32798"/>
    <cellStyle name="Normal 2 25 2 25 4" xfId="14388"/>
    <cellStyle name="Normal 2 25 2 25 4 2" xfId="36534"/>
    <cellStyle name="Normal 2 25 2 25 5" xfId="25467"/>
    <cellStyle name="Normal 2 25 2 26" xfId="3389"/>
    <cellStyle name="Normal 2 25 2 26 2" xfId="7168"/>
    <cellStyle name="Normal 2 25 2 26 2 2" xfId="18232"/>
    <cellStyle name="Normal 2 25 2 26 2 2 2" xfId="40377"/>
    <cellStyle name="Normal 2 25 2 26 2 3" xfId="29314"/>
    <cellStyle name="Normal 2 25 2 26 3" xfId="10771"/>
    <cellStyle name="Normal 2 25 2 26 3 2" xfId="21835"/>
    <cellStyle name="Normal 2 25 2 26 3 2 2" xfId="43980"/>
    <cellStyle name="Normal 2 25 2 26 3 3" xfId="32917"/>
    <cellStyle name="Normal 2 25 2 26 4" xfId="14507"/>
    <cellStyle name="Normal 2 25 2 26 4 2" xfId="36653"/>
    <cellStyle name="Normal 2 25 2 26 5" xfId="25587"/>
    <cellStyle name="Normal 2 25 2 27" xfId="3521"/>
    <cellStyle name="Normal 2 25 2 27 2" xfId="7299"/>
    <cellStyle name="Normal 2 25 2 27 2 2" xfId="18363"/>
    <cellStyle name="Normal 2 25 2 27 2 2 2" xfId="40508"/>
    <cellStyle name="Normal 2 25 2 27 2 3" xfId="29445"/>
    <cellStyle name="Normal 2 25 2 27 3" xfId="10902"/>
    <cellStyle name="Normal 2 25 2 27 3 2" xfId="21966"/>
    <cellStyle name="Normal 2 25 2 27 3 2 2" xfId="44111"/>
    <cellStyle name="Normal 2 25 2 27 3 3" xfId="33048"/>
    <cellStyle name="Normal 2 25 2 27 4" xfId="14638"/>
    <cellStyle name="Normal 2 25 2 27 4 2" xfId="36784"/>
    <cellStyle name="Normal 2 25 2 27 5" xfId="25719"/>
    <cellStyle name="Normal 2 25 2 28" xfId="3637"/>
    <cellStyle name="Normal 2 25 2 28 2" xfId="7414"/>
    <cellStyle name="Normal 2 25 2 28 2 2" xfId="18478"/>
    <cellStyle name="Normal 2 25 2 28 2 2 2" xfId="40623"/>
    <cellStyle name="Normal 2 25 2 28 2 3" xfId="29560"/>
    <cellStyle name="Normal 2 25 2 28 3" xfId="11017"/>
    <cellStyle name="Normal 2 25 2 28 3 2" xfId="22081"/>
    <cellStyle name="Normal 2 25 2 28 3 2 2" xfId="44226"/>
    <cellStyle name="Normal 2 25 2 28 3 3" xfId="33163"/>
    <cellStyle name="Normal 2 25 2 28 4" xfId="14753"/>
    <cellStyle name="Normal 2 25 2 28 4 2" xfId="36899"/>
    <cellStyle name="Normal 2 25 2 28 5" xfId="25835"/>
    <cellStyle name="Normal 2 25 2 29" xfId="3752"/>
    <cellStyle name="Normal 2 25 2 29 2" xfId="7528"/>
    <cellStyle name="Normal 2 25 2 29 2 2" xfId="18592"/>
    <cellStyle name="Normal 2 25 2 29 2 2 2" xfId="40737"/>
    <cellStyle name="Normal 2 25 2 29 2 3" xfId="29674"/>
    <cellStyle name="Normal 2 25 2 29 3" xfId="11131"/>
    <cellStyle name="Normal 2 25 2 29 3 2" xfId="22195"/>
    <cellStyle name="Normal 2 25 2 29 3 2 2" xfId="44340"/>
    <cellStyle name="Normal 2 25 2 29 3 3" xfId="33277"/>
    <cellStyle name="Normal 2 25 2 29 4" xfId="14867"/>
    <cellStyle name="Normal 2 25 2 29 4 2" xfId="37013"/>
    <cellStyle name="Normal 2 25 2 29 5" xfId="25950"/>
    <cellStyle name="Normal 2 25 2 3" xfId="632"/>
    <cellStyle name="Normal 2 25 2 3 2" xfId="4438"/>
    <cellStyle name="Normal 2 25 2 3 2 2" xfId="15502"/>
    <cellStyle name="Normal 2 25 2 3 2 2 2" xfId="37647"/>
    <cellStyle name="Normal 2 25 2 3 2 3" xfId="26584"/>
    <cellStyle name="Normal 2 25 2 3 3" xfId="8041"/>
    <cellStyle name="Normal 2 25 2 3 3 2" xfId="19105"/>
    <cellStyle name="Normal 2 25 2 3 3 2 2" xfId="41250"/>
    <cellStyle name="Normal 2 25 2 3 3 3" xfId="30187"/>
    <cellStyle name="Normal 2 25 2 3 4" xfId="11777"/>
    <cellStyle name="Normal 2 25 2 3 4 2" xfId="33923"/>
    <cellStyle name="Normal 2 25 2 3 5" xfId="22834"/>
    <cellStyle name="Normal 2 25 2 30" xfId="357"/>
    <cellStyle name="Normal 2 25 2 30 2" xfId="4166"/>
    <cellStyle name="Normal 2 25 2 30 2 2" xfId="15230"/>
    <cellStyle name="Normal 2 25 2 30 2 2 2" xfId="37375"/>
    <cellStyle name="Normal 2 25 2 30 2 3" xfId="26312"/>
    <cellStyle name="Normal 2 25 2 30 3" xfId="7769"/>
    <cellStyle name="Normal 2 25 2 30 3 2" xfId="18833"/>
    <cellStyle name="Normal 2 25 2 30 3 2 2" xfId="40978"/>
    <cellStyle name="Normal 2 25 2 30 3 3" xfId="29915"/>
    <cellStyle name="Normal 2 25 2 30 4" xfId="11505"/>
    <cellStyle name="Normal 2 25 2 30 4 2" xfId="33651"/>
    <cellStyle name="Normal 2 25 2 30 5" xfId="22559"/>
    <cellStyle name="Normal 2 25 2 31" xfId="4046"/>
    <cellStyle name="Normal 2 25 2 31 2" xfId="15110"/>
    <cellStyle name="Normal 2 25 2 31 2 2" xfId="37255"/>
    <cellStyle name="Normal 2 25 2 31 3" xfId="26192"/>
    <cellStyle name="Normal 2 25 2 32" xfId="7649"/>
    <cellStyle name="Normal 2 25 2 32 2" xfId="18713"/>
    <cellStyle name="Normal 2 25 2 32 2 2" xfId="40858"/>
    <cellStyle name="Normal 2 25 2 32 3" xfId="29795"/>
    <cellStyle name="Normal 2 25 2 33" xfId="11385"/>
    <cellStyle name="Normal 2 25 2 33 2" xfId="33531"/>
    <cellStyle name="Normal 2 25 2 34" xfId="22439"/>
    <cellStyle name="Normal 2 25 2 4" xfId="749"/>
    <cellStyle name="Normal 2 25 2 4 2" xfId="4554"/>
    <cellStyle name="Normal 2 25 2 4 2 2" xfId="15618"/>
    <cellStyle name="Normal 2 25 2 4 2 2 2" xfId="37763"/>
    <cellStyle name="Normal 2 25 2 4 2 3" xfId="26700"/>
    <cellStyle name="Normal 2 25 2 4 3" xfId="8157"/>
    <cellStyle name="Normal 2 25 2 4 3 2" xfId="19221"/>
    <cellStyle name="Normal 2 25 2 4 3 2 2" xfId="41366"/>
    <cellStyle name="Normal 2 25 2 4 3 3" xfId="30303"/>
    <cellStyle name="Normal 2 25 2 4 4" xfId="11893"/>
    <cellStyle name="Normal 2 25 2 4 4 2" xfId="34039"/>
    <cellStyle name="Normal 2 25 2 4 5" xfId="22951"/>
    <cellStyle name="Normal 2 25 2 5" xfId="865"/>
    <cellStyle name="Normal 2 25 2 5 2" xfId="4669"/>
    <cellStyle name="Normal 2 25 2 5 2 2" xfId="15733"/>
    <cellStyle name="Normal 2 25 2 5 2 2 2" xfId="37878"/>
    <cellStyle name="Normal 2 25 2 5 2 3" xfId="26815"/>
    <cellStyle name="Normal 2 25 2 5 3" xfId="8272"/>
    <cellStyle name="Normal 2 25 2 5 3 2" xfId="19336"/>
    <cellStyle name="Normal 2 25 2 5 3 2 2" xfId="41481"/>
    <cellStyle name="Normal 2 25 2 5 3 3" xfId="30418"/>
    <cellStyle name="Normal 2 25 2 5 4" xfId="12008"/>
    <cellStyle name="Normal 2 25 2 5 4 2" xfId="34154"/>
    <cellStyle name="Normal 2 25 2 5 5" xfId="23067"/>
    <cellStyle name="Normal 2 25 2 6" xfId="981"/>
    <cellStyle name="Normal 2 25 2 6 2" xfId="4784"/>
    <cellStyle name="Normal 2 25 2 6 2 2" xfId="15848"/>
    <cellStyle name="Normal 2 25 2 6 2 2 2" xfId="37993"/>
    <cellStyle name="Normal 2 25 2 6 2 3" xfId="26930"/>
    <cellStyle name="Normal 2 25 2 6 3" xfId="8387"/>
    <cellStyle name="Normal 2 25 2 6 3 2" xfId="19451"/>
    <cellStyle name="Normal 2 25 2 6 3 2 2" xfId="41596"/>
    <cellStyle name="Normal 2 25 2 6 3 3" xfId="30533"/>
    <cellStyle name="Normal 2 25 2 6 4" xfId="12123"/>
    <cellStyle name="Normal 2 25 2 6 4 2" xfId="34269"/>
    <cellStyle name="Normal 2 25 2 6 5" xfId="23183"/>
    <cellStyle name="Normal 2 25 2 7" xfId="1096"/>
    <cellStyle name="Normal 2 25 2 7 2" xfId="4898"/>
    <cellStyle name="Normal 2 25 2 7 2 2" xfId="15962"/>
    <cellStyle name="Normal 2 25 2 7 2 2 2" xfId="38107"/>
    <cellStyle name="Normal 2 25 2 7 2 3" xfId="27044"/>
    <cellStyle name="Normal 2 25 2 7 3" xfId="8501"/>
    <cellStyle name="Normal 2 25 2 7 3 2" xfId="19565"/>
    <cellStyle name="Normal 2 25 2 7 3 2 2" xfId="41710"/>
    <cellStyle name="Normal 2 25 2 7 3 3" xfId="30647"/>
    <cellStyle name="Normal 2 25 2 7 4" xfId="12237"/>
    <cellStyle name="Normal 2 25 2 7 4 2" xfId="34383"/>
    <cellStyle name="Normal 2 25 2 7 5" xfId="23298"/>
    <cellStyle name="Normal 2 25 2 8" xfId="1211"/>
    <cellStyle name="Normal 2 25 2 8 2" xfId="5012"/>
    <cellStyle name="Normal 2 25 2 8 2 2" xfId="16076"/>
    <cellStyle name="Normal 2 25 2 8 2 2 2" xfId="38221"/>
    <cellStyle name="Normal 2 25 2 8 2 3" xfId="27158"/>
    <cellStyle name="Normal 2 25 2 8 3" xfId="8615"/>
    <cellStyle name="Normal 2 25 2 8 3 2" xfId="19679"/>
    <cellStyle name="Normal 2 25 2 8 3 2 2" xfId="41824"/>
    <cellStyle name="Normal 2 25 2 8 3 3" xfId="30761"/>
    <cellStyle name="Normal 2 25 2 8 4" xfId="12351"/>
    <cellStyle name="Normal 2 25 2 8 4 2" xfId="34497"/>
    <cellStyle name="Normal 2 25 2 8 5" xfId="23413"/>
    <cellStyle name="Normal 2 25 2 9" xfId="1326"/>
    <cellStyle name="Normal 2 25 2 9 2" xfId="5126"/>
    <cellStyle name="Normal 2 25 2 9 2 2" xfId="16190"/>
    <cellStyle name="Normal 2 25 2 9 2 2 2" xfId="38335"/>
    <cellStyle name="Normal 2 25 2 9 2 3" xfId="27272"/>
    <cellStyle name="Normal 2 25 2 9 3" xfId="8729"/>
    <cellStyle name="Normal 2 25 2 9 3 2" xfId="19793"/>
    <cellStyle name="Normal 2 25 2 9 3 2 2" xfId="41938"/>
    <cellStyle name="Normal 2 25 2 9 3 3" xfId="30875"/>
    <cellStyle name="Normal 2 25 2 9 4" xfId="12465"/>
    <cellStyle name="Normal 2 25 2 9 4 2" xfId="34611"/>
    <cellStyle name="Normal 2 25 2 9 5" xfId="23528"/>
    <cellStyle name="Normal 2 25 20" xfId="2520"/>
    <cellStyle name="Normal 2 25 20 2" xfId="6306"/>
    <cellStyle name="Normal 2 25 20 2 2" xfId="17370"/>
    <cellStyle name="Normal 2 25 20 2 2 2" xfId="39515"/>
    <cellStyle name="Normal 2 25 20 2 3" xfId="28452"/>
    <cellStyle name="Normal 2 25 20 3" xfId="9909"/>
    <cellStyle name="Normal 2 25 20 3 2" xfId="20973"/>
    <cellStyle name="Normal 2 25 20 3 2 2" xfId="43118"/>
    <cellStyle name="Normal 2 25 20 3 3" xfId="32055"/>
    <cellStyle name="Normal 2 25 20 4" xfId="13645"/>
    <cellStyle name="Normal 2 25 20 4 2" xfId="35791"/>
    <cellStyle name="Normal 2 25 20 5" xfId="24718"/>
    <cellStyle name="Normal 2 25 21" xfId="2635"/>
    <cellStyle name="Normal 2 25 21 2" xfId="6420"/>
    <cellStyle name="Normal 2 25 21 2 2" xfId="17484"/>
    <cellStyle name="Normal 2 25 21 2 2 2" xfId="39629"/>
    <cellStyle name="Normal 2 25 21 2 3" xfId="28566"/>
    <cellStyle name="Normal 2 25 21 3" xfId="10023"/>
    <cellStyle name="Normal 2 25 21 3 2" xfId="21087"/>
    <cellStyle name="Normal 2 25 21 3 2 2" xfId="43232"/>
    <cellStyle name="Normal 2 25 21 3 3" xfId="32169"/>
    <cellStyle name="Normal 2 25 21 4" xfId="13759"/>
    <cellStyle name="Normal 2 25 21 4 2" xfId="35905"/>
    <cellStyle name="Normal 2 25 21 5" xfId="24833"/>
    <cellStyle name="Normal 2 25 22" xfId="2750"/>
    <cellStyle name="Normal 2 25 22 2" xfId="6534"/>
    <cellStyle name="Normal 2 25 22 2 2" xfId="17598"/>
    <cellStyle name="Normal 2 25 22 2 2 2" xfId="39743"/>
    <cellStyle name="Normal 2 25 22 2 3" xfId="28680"/>
    <cellStyle name="Normal 2 25 22 3" xfId="10137"/>
    <cellStyle name="Normal 2 25 22 3 2" xfId="21201"/>
    <cellStyle name="Normal 2 25 22 3 2 2" xfId="43346"/>
    <cellStyle name="Normal 2 25 22 3 3" xfId="32283"/>
    <cellStyle name="Normal 2 25 22 4" xfId="13873"/>
    <cellStyle name="Normal 2 25 22 4 2" xfId="36019"/>
    <cellStyle name="Normal 2 25 22 5" xfId="24948"/>
    <cellStyle name="Normal 2 25 23" xfId="2865"/>
    <cellStyle name="Normal 2 25 23 2" xfId="6648"/>
    <cellStyle name="Normal 2 25 23 2 2" xfId="17712"/>
    <cellStyle name="Normal 2 25 23 2 2 2" xfId="39857"/>
    <cellStyle name="Normal 2 25 23 2 3" xfId="28794"/>
    <cellStyle name="Normal 2 25 23 3" xfId="10251"/>
    <cellStyle name="Normal 2 25 23 3 2" xfId="21315"/>
    <cellStyle name="Normal 2 25 23 3 2 2" xfId="43460"/>
    <cellStyle name="Normal 2 25 23 3 3" xfId="32397"/>
    <cellStyle name="Normal 2 25 23 4" xfId="13987"/>
    <cellStyle name="Normal 2 25 23 4 2" xfId="36133"/>
    <cellStyle name="Normal 2 25 23 5" xfId="25063"/>
    <cellStyle name="Normal 2 25 24" xfId="2980"/>
    <cellStyle name="Normal 2 25 24 2" xfId="6762"/>
    <cellStyle name="Normal 2 25 24 2 2" xfId="17826"/>
    <cellStyle name="Normal 2 25 24 2 2 2" xfId="39971"/>
    <cellStyle name="Normal 2 25 24 2 3" xfId="28908"/>
    <cellStyle name="Normal 2 25 24 3" xfId="10365"/>
    <cellStyle name="Normal 2 25 24 3 2" xfId="21429"/>
    <cellStyle name="Normal 2 25 24 3 2 2" xfId="43574"/>
    <cellStyle name="Normal 2 25 24 3 3" xfId="32511"/>
    <cellStyle name="Normal 2 25 24 4" xfId="14101"/>
    <cellStyle name="Normal 2 25 24 4 2" xfId="36247"/>
    <cellStyle name="Normal 2 25 24 5" xfId="25178"/>
    <cellStyle name="Normal 2 25 25" xfId="3095"/>
    <cellStyle name="Normal 2 25 25 2" xfId="6876"/>
    <cellStyle name="Normal 2 25 25 2 2" xfId="17940"/>
    <cellStyle name="Normal 2 25 25 2 2 2" xfId="40085"/>
    <cellStyle name="Normal 2 25 25 2 3" xfId="29022"/>
    <cellStyle name="Normal 2 25 25 3" xfId="10479"/>
    <cellStyle name="Normal 2 25 25 3 2" xfId="21543"/>
    <cellStyle name="Normal 2 25 25 3 2 2" xfId="43688"/>
    <cellStyle name="Normal 2 25 25 3 3" xfId="32625"/>
    <cellStyle name="Normal 2 25 25 4" xfId="14215"/>
    <cellStyle name="Normal 2 25 25 4 2" xfId="36361"/>
    <cellStyle name="Normal 2 25 25 5" xfId="25293"/>
    <cellStyle name="Normal 2 25 26" xfId="3213"/>
    <cellStyle name="Normal 2 25 26 2" xfId="6993"/>
    <cellStyle name="Normal 2 25 26 2 2" xfId="18057"/>
    <cellStyle name="Normal 2 25 26 2 2 2" xfId="40202"/>
    <cellStyle name="Normal 2 25 26 2 3" xfId="29139"/>
    <cellStyle name="Normal 2 25 26 3" xfId="10596"/>
    <cellStyle name="Normal 2 25 26 3 2" xfId="21660"/>
    <cellStyle name="Normal 2 25 26 3 2 2" xfId="43805"/>
    <cellStyle name="Normal 2 25 26 3 3" xfId="32742"/>
    <cellStyle name="Normal 2 25 26 4" xfId="14332"/>
    <cellStyle name="Normal 2 25 26 4 2" xfId="36478"/>
    <cellStyle name="Normal 2 25 26 5" xfId="25411"/>
    <cellStyle name="Normal 2 25 27" xfId="3333"/>
    <cellStyle name="Normal 2 25 27 2" xfId="7112"/>
    <cellStyle name="Normal 2 25 27 2 2" xfId="18176"/>
    <cellStyle name="Normal 2 25 27 2 2 2" xfId="40321"/>
    <cellStyle name="Normal 2 25 27 2 3" xfId="29258"/>
    <cellStyle name="Normal 2 25 27 3" xfId="10715"/>
    <cellStyle name="Normal 2 25 27 3 2" xfId="21779"/>
    <cellStyle name="Normal 2 25 27 3 2 2" xfId="43924"/>
    <cellStyle name="Normal 2 25 27 3 3" xfId="32861"/>
    <cellStyle name="Normal 2 25 27 4" xfId="14451"/>
    <cellStyle name="Normal 2 25 27 4 2" xfId="36597"/>
    <cellStyle name="Normal 2 25 27 5" xfId="25531"/>
    <cellStyle name="Normal 2 25 28" xfId="3465"/>
    <cellStyle name="Normal 2 25 28 2" xfId="7243"/>
    <cellStyle name="Normal 2 25 28 2 2" xfId="18307"/>
    <cellStyle name="Normal 2 25 28 2 2 2" xfId="40452"/>
    <cellStyle name="Normal 2 25 28 2 3" xfId="29389"/>
    <cellStyle name="Normal 2 25 28 3" xfId="10846"/>
    <cellStyle name="Normal 2 25 28 3 2" xfId="21910"/>
    <cellStyle name="Normal 2 25 28 3 2 2" xfId="44055"/>
    <cellStyle name="Normal 2 25 28 3 3" xfId="32992"/>
    <cellStyle name="Normal 2 25 28 4" xfId="14582"/>
    <cellStyle name="Normal 2 25 28 4 2" xfId="36728"/>
    <cellStyle name="Normal 2 25 28 5" xfId="25663"/>
    <cellStyle name="Normal 2 25 29" xfId="3581"/>
    <cellStyle name="Normal 2 25 29 2" xfId="7358"/>
    <cellStyle name="Normal 2 25 29 2 2" xfId="18422"/>
    <cellStyle name="Normal 2 25 29 2 2 2" xfId="40567"/>
    <cellStyle name="Normal 2 25 29 2 3" xfId="29504"/>
    <cellStyle name="Normal 2 25 29 3" xfId="10961"/>
    <cellStyle name="Normal 2 25 29 3 2" xfId="22025"/>
    <cellStyle name="Normal 2 25 29 3 2 2" xfId="44170"/>
    <cellStyle name="Normal 2 25 29 3 3" xfId="33107"/>
    <cellStyle name="Normal 2 25 29 4" xfId="14697"/>
    <cellStyle name="Normal 2 25 29 4 2" xfId="36843"/>
    <cellStyle name="Normal 2 25 29 5" xfId="25779"/>
    <cellStyle name="Normal 2 25 3" xfId="432"/>
    <cellStyle name="Normal 2 25 3 2" xfId="3863"/>
    <cellStyle name="Normal 2 25 3 2 2" xfId="11200"/>
    <cellStyle name="Normal 2 25 3 2 2 2" xfId="22264"/>
    <cellStyle name="Normal 2 25 3 2 2 2 2" xfId="44409"/>
    <cellStyle name="Normal 2 25 3 2 2 3" xfId="33346"/>
    <cellStyle name="Normal 2 25 3 2 3" xfId="14936"/>
    <cellStyle name="Normal 2 25 3 2 3 2" xfId="37082"/>
    <cellStyle name="Normal 2 25 3 2 4" xfId="26019"/>
    <cellStyle name="Normal 2 25 3 3" xfId="4240"/>
    <cellStyle name="Normal 2 25 3 3 2" xfId="15304"/>
    <cellStyle name="Normal 2 25 3 3 2 2" xfId="37449"/>
    <cellStyle name="Normal 2 25 3 3 3" xfId="26386"/>
    <cellStyle name="Normal 2 25 3 4" xfId="7843"/>
    <cellStyle name="Normal 2 25 3 4 2" xfId="18907"/>
    <cellStyle name="Normal 2 25 3 4 2 2" xfId="41052"/>
    <cellStyle name="Normal 2 25 3 4 3" xfId="29989"/>
    <cellStyle name="Normal 2 25 3 5" xfId="11579"/>
    <cellStyle name="Normal 2 25 3 5 2" xfId="33725"/>
    <cellStyle name="Normal 2 25 3 6" xfId="22634"/>
    <cellStyle name="Normal 2 25 30" xfId="3696"/>
    <cellStyle name="Normal 2 25 30 2" xfId="7472"/>
    <cellStyle name="Normal 2 25 30 2 2" xfId="18536"/>
    <cellStyle name="Normal 2 25 30 2 2 2" xfId="40681"/>
    <cellStyle name="Normal 2 25 30 2 3" xfId="29618"/>
    <cellStyle name="Normal 2 25 30 3" xfId="11075"/>
    <cellStyle name="Normal 2 25 30 3 2" xfId="22139"/>
    <cellStyle name="Normal 2 25 30 3 2 2" xfId="44284"/>
    <cellStyle name="Normal 2 25 30 3 3" xfId="33221"/>
    <cellStyle name="Normal 2 25 30 4" xfId="14811"/>
    <cellStyle name="Normal 2 25 30 4 2" xfId="36957"/>
    <cellStyle name="Normal 2 25 30 5" xfId="25894"/>
    <cellStyle name="Normal 2 25 31" xfId="301"/>
    <cellStyle name="Normal 2 25 31 2" xfId="4110"/>
    <cellStyle name="Normal 2 25 31 2 2" xfId="15174"/>
    <cellStyle name="Normal 2 25 31 2 2 2" xfId="37319"/>
    <cellStyle name="Normal 2 25 31 2 3" xfId="26256"/>
    <cellStyle name="Normal 2 25 31 3" xfId="7713"/>
    <cellStyle name="Normal 2 25 31 3 2" xfId="18777"/>
    <cellStyle name="Normal 2 25 31 3 2 2" xfId="40922"/>
    <cellStyle name="Normal 2 25 31 3 3" xfId="29859"/>
    <cellStyle name="Normal 2 25 31 4" xfId="11449"/>
    <cellStyle name="Normal 2 25 31 4 2" xfId="33595"/>
    <cellStyle name="Normal 2 25 31 5" xfId="22503"/>
    <cellStyle name="Normal 2 25 32" xfId="3990"/>
    <cellStyle name="Normal 2 25 32 2" xfId="15054"/>
    <cellStyle name="Normal 2 25 32 2 2" xfId="37199"/>
    <cellStyle name="Normal 2 25 32 3" xfId="26136"/>
    <cellStyle name="Normal 2 25 33" xfId="7593"/>
    <cellStyle name="Normal 2 25 33 2" xfId="18657"/>
    <cellStyle name="Normal 2 25 33 2 2" xfId="40802"/>
    <cellStyle name="Normal 2 25 33 3" xfId="29739"/>
    <cellStyle name="Normal 2 25 34" xfId="11329"/>
    <cellStyle name="Normal 2 25 34 2" xfId="33475"/>
    <cellStyle name="Normal 2 25 35" xfId="22383"/>
    <cellStyle name="Normal 2 25 4" xfId="576"/>
    <cellStyle name="Normal 2 25 4 2" xfId="4382"/>
    <cellStyle name="Normal 2 25 4 2 2" xfId="15446"/>
    <cellStyle name="Normal 2 25 4 2 2 2" xfId="37591"/>
    <cellStyle name="Normal 2 25 4 2 3" xfId="26528"/>
    <cellStyle name="Normal 2 25 4 3" xfId="7985"/>
    <cellStyle name="Normal 2 25 4 3 2" xfId="19049"/>
    <cellStyle name="Normal 2 25 4 3 2 2" xfId="41194"/>
    <cellStyle name="Normal 2 25 4 3 3" xfId="30131"/>
    <cellStyle name="Normal 2 25 4 4" xfId="11721"/>
    <cellStyle name="Normal 2 25 4 4 2" xfId="33867"/>
    <cellStyle name="Normal 2 25 4 5" xfId="22778"/>
    <cellStyle name="Normal 2 25 5" xfId="693"/>
    <cellStyle name="Normal 2 25 5 2" xfId="4498"/>
    <cellStyle name="Normal 2 25 5 2 2" xfId="15562"/>
    <cellStyle name="Normal 2 25 5 2 2 2" xfId="37707"/>
    <cellStyle name="Normal 2 25 5 2 3" xfId="26644"/>
    <cellStyle name="Normal 2 25 5 3" xfId="8101"/>
    <cellStyle name="Normal 2 25 5 3 2" xfId="19165"/>
    <cellStyle name="Normal 2 25 5 3 2 2" xfId="41310"/>
    <cellStyle name="Normal 2 25 5 3 3" xfId="30247"/>
    <cellStyle name="Normal 2 25 5 4" xfId="11837"/>
    <cellStyle name="Normal 2 25 5 4 2" xfId="33983"/>
    <cellStyle name="Normal 2 25 5 5" xfId="22895"/>
    <cellStyle name="Normal 2 25 6" xfId="809"/>
    <cellStyle name="Normal 2 25 6 2" xfId="4613"/>
    <cellStyle name="Normal 2 25 6 2 2" xfId="15677"/>
    <cellStyle name="Normal 2 25 6 2 2 2" xfId="37822"/>
    <cellStyle name="Normal 2 25 6 2 3" xfId="26759"/>
    <cellStyle name="Normal 2 25 6 3" xfId="8216"/>
    <cellStyle name="Normal 2 25 6 3 2" xfId="19280"/>
    <cellStyle name="Normal 2 25 6 3 2 2" xfId="41425"/>
    <cellStyle name="Normal 2 25 6 3 3" xfId="30362"/>
    <cellStyle name="Normal 2 25 6 4" xfId="11952"/>
    <cellStyle name="Normal 2 25 6 4 2" xfId="34098"/>
    <cellStyle name="Normal 2 25 6 5" xfId="23011"/>
    <cellStyle name="Normal 2 25 7" xfId="925"/>
    <cellStyle name="Normal 2 25 7 2" xfId="4728"/>
    <cellStyle name="Normal 2 25 7 2 2" xfId="15792"/>
    <cellStyle name="Normal 2 25 7 2 2 2" xfId="37937"/>
    <cellStyle name="Normal 2 25 7 2 3" xfId="26874"/>
    <cellStyle name="Normal 2 25 7 3" xfId="8331"/>
    <cellStyle name="Normal 2 25 7 3 2" xfId="19395"/>
    <cellStyle name="Normal 2 25 7 3 2 2" xfId="41540"/>
    <cellStyle name="Normal 2 25 7 3 3" xfId="30477"/>
    <cellStyle name="Normal 2 25 7 4" xfId="12067"/>
    <cellStyle name="Normal 2 25 7 4 2" xfId="34213"/>
    <cellStyle name="Normal 2 25 7 5" xfId="23127"/>
    <cellStyle name="Normal 2 25 8" xfId="1040"/>
    <cellStyle name="Normal 2 25 8 2" xfId="4842"/>
    <cellStyle name="Normal 2 25 8 2 2" xfId="15906"/>
    <cellStyle name="Normal 2 25 8 2 2 2" xfId="38051"/>
    <cellStyle name="Normal 2 25 8 2 3" xfId="26988"/>
    <cellStyle name="Normal 2 25 8 3" xfId="8445"/>
    <cellStyle name="Normal 2 25 8 3 2" xfId="19509"/>
    <cellStyle name="Normal 2 25 8 3 2 2" xfId="41654"/>
    <cellStyle name="Normal 2 25 8 3 3" xfId="30591"/>
    <cellStyle name="Normal 2 25 8 4" xfId="12181"/>
    <cellStyle name="Normal 2 25 8 4 2" xfId="34327"/>
    <cellStyle name="Normal 2 25 8 5" xfId="23242"/>
    <cellStyle name="Normal 2 25 9" xfId="1155"/>
    <cellStyle name="Normal 2 25 9 2" xfId="4956"/>
    <cellStyle name="Normal 2 25 9 2 2" xfId="16020"/>
    <cellStyle name="Normal 2 25 9 2 2 2" xfId="38165"/>
    <cellStyle name="Normal 2 25 9 2 3" xfId="27102"/>
    <cellStyle name="Normal 2 25 9 3" xfId="8559"/>
    <cellStyle name="Normal 2 25 9 3 2" xfId="19623"/>
    <cellStyle name="Normal 2 25 9 3 2 2" xfId="41768"/>
    <cellStyle name="Normal 2 25 9 3 3" xfId="30705"/>
    <cellStyle name="Normal 2 25 9 4" xfId="12295"/>
    <cellStyle name="Normal 2 25 9 4 2" xfId="34441"/>
    <cellStyle name="Normal 2 25 9 5" xfId="23357"/>
    <cellStyle name="Normal 2 26" xfId="216"/>
    <cellStyle name="Normal 2 26 10" xfId="1306"/>
    <cellStyle name="Normal 2 26 10 2" xfId="5106"/>
    <cellStyle name="Normal 2 26 10 2 2" xfId="16170"/>
    <cellStyle name="Normal 2 26 10 2 2 2" xfId="38315"/>
    <cellStyle name="Normal 2 26 10 2 3" xfId="27252"/>
    <cellStyle name="Normal 2 26 10 3" xfId="8709"/>
    <cellStyle name="Normal 2 26 10 3 2" xfId="19773"/>
    <cellStyle name="Normal 2 26 10 3 2 2" xfId="41918"/>
    <cellStyle name="Normal 2 26 10 3 3" xfId="30855"/>
    <cellStyle name="Normal 2 26 10 4" xfId="12445"/>
    <cellStyle name="Normal 2 26 10 4 2" xfId="34591"/>
    <cellStyle name="Normal 2 26 10 5" xfId="23508"/>
    <cellStyle name="Normal 2 26 11" xfId="1438"/>
    <cellStyle name="Normal 2 26 11 2" xfId="5233"/>
    <cellStyle name="Normal 2 26 11 2 2" xfId="16297"/>
    <cellStyle name="Normal 2 26 11 2 2 2" xfId="38442"/>
    <cellStyle name="Normal 2 26 11 2 3" xfId="27379"/>
    <cellStyle name="Normal 2 26 11 3" xfId="8836"/>
    <cellStyle name="Normal 2 26 11 3 2" xfId="19900"/>
    <cellStyle name="Normal 2 26 11 3 2 2" xfId="42045"/>
    <cellStyle name="Normal 2 26 11 3 3" xfId="30982"/>
    <cellStyle name="Normal 2 26 11 4" xfId="12572"/>
    <cellStyle name="Normal 2 26 11 4 2" xfId="34718"/>
    <cellStyle name="Normal 2 26 11 5" xfId="23636"/>
    <cellStyle name="Normal 2 26 12" xfId="1554"/>
    <cellStyle name="Normal 2 26 12 2" xfId="5348"/>
    <cellStyle name="Normal 2 26 12 2 2" xfId="16412"/>
    <cellStyle name="Normal 2 26 12 2 2 2" xfId="38557"/>
    <cellStyle name="Normal 2 26 12 2 3" xfId="27494"/>
    <cellStyle name="Normal 2 26 12 3" xfId="8951"/>
    <cellStyle name="Normal 2 26 12 3 2" xfId="20015"/>
    <cellStyle name="Normal 2 26 12 3 2 2" xfId="42160"/>
    <cellStyle name="Normal 2 26 12 3 3" xfId="31097"/>
    <cellStyle name="Normal 2 26 12 4" xfId="12687"/>
    <cellStyle name="Normal 2 26 12 4 2" xfId="34833"/>
    <cellStyle name="Normal 2 26 12 5" xfId="23752"/>
    <cellStyle name="Normal 2 26 13" xfId="1728"/>
    <cellStyle name="Normal 2 26 13 2" xfId="5521"/>
    <cellStyle name="Normal 2 26 13 2 2" xfId="16585"/>
    <cellStyle name="Normal 2 26 13 2 2 2" xfId="38730"/>
    <cellStyle name="Normal 2 26 13 2 3" xfId="27667"/>
    <cellStyle name="Normal 2 26 13 3" xfId="9124"/>
    <cellStyle name="Normal 2 26 13 3 2" xfId="20188"/>
    <cellStyle name="Normal 2 26 13 3 2 2" xfId="42333"/>
    <cellStyle name="Normal 2 26 13 3 3" xfId="31270"/>
    <cellStyle name="Normal 2 26 13 4" xfId="12860"/>
    <cellStyle name="Normal 2 26 13 4 2" xfId="35006"/>
    <cellStyle name="Normal 2 26 13 5" xfId="23926"/>
    <cellStyle name="Normal 2 26 14" xfId="1846"/>
    <cellStyle name="Normal 2 26 14 2" xfId="5638"/>
    <cellStyle name="Normal 2 26 14 2 2" xfId="16702"/>
    <cellStyle name="Normal 2 26 14 2 2 2" xfId="38847"/>
    <cellStyle name="Normal 2 26 14 2 3" xfId="27784"/>
    <cellStyle name="Normal 2 26 14 3" xfId="9241"/>
    <cellStyle name="Normal 2 26 14 3 2" xfId="20305"/>
    <cellStyle name="Normal 2 26 14 3 2 2" xfId="42450"/>
    <cellStyle name="Normal 2 26 14 3 3" xfId="31387"/>
    <cellStyle name="Normal 2 26 14 4" xfId="12977"/>
    <cellStyle name="Normal 2 26 14 4 2" xfId="35123"/>
    <cellStyle name="Normal 2 26 14 5" xfId="24044"/>
    <cellStyle name="Normal 2 26 15" xfId="1963"/>
    <cellStyle name="Normal 2 26 15 2" xfId="5754"/>
    <cellStyle name="Normal 2 26 15 2 2" xfId="16818"/>
    <cellStyle name="Normal 2 26 15 2 2 2" xfId="38963"/>
    <cellStyle name="Normal 2 26 15 2 3" xfId="27900"/>
    <cellStyle name="Normal 2 26 15 3" xfId="9357"/>
    <cellStyle name="Normal 2 26 15 3 2" xfId="20421"/>
    <cellStyle name="Normal 2 26 15 3 2 2" xfId="42566"/>
    <cellStyle name="Normal 2 26 15 3 3" xfId="31503"/>
    <cellStyle name="Normal 2 26 15 4" xfId="13093"/>
    <cellStyle name="Normal 2 26 15 4 2" xfId="35239"/>
    <cellStyle name="Normal 2 26 15 5" xfId="24161"/>
    <cellStyle name="Normal 2 26 16" xfId="2082"/>
    <cellStyle name="Normal 2 26 16 2" xfId="5872"/>
    <cellStyle name="Normal 2 26 16 2 2" xfId="16936"/>
    <cellStyle name="Normal 2 26 16 2 2 2" xfId="39081"/>
    <cellStyle name="Normal 2 26 16 2 3" xfId="28018"/>
    <cellStyle name="Normal 2 26 16 3" xfId="9475"/>
    <cellStyle name="Normal 2 26 16 3 2" xfId="20539"/>
    <cellStyle name="Normal 2 26 16 3 2 2" xfId="42684"/>
    <cellStyle name="Normal 2 26 16 3 3" xfId="31621"/>
    <cellStyle name="Normal 2 26 16 4" xfId="13211"/>
    <cellStyle name="Normal 2 26 16 4 2" xfId="35357"/>
    <cellStyle name="Normal 2 26 16 5" xfId="24280"/>
    <cellStyle name="Normal 2 26 17" xfId="2201"/>
    <cellStyle name="Normal 2 26 17 2" xfId="5990"/>
    <cellStyle name="Normal 2 26 17 2 2" xfId="17054"/>
    <cellStyle name="Normal 2 26 17 2 2 2" xfId="39199"/>
    <cellStyle name="Normal 2 26 17 2 3" xfId="28136"/>
    <cellStyle name="Normal 2 26 17 3" xfId="9593"/>
    <cellStyle name="Normal 2 26 17 3 2" xfId="20657"/>
    <cellStyle name="Normal 2 26 17 3 2 2" xfId="42802"/>
    <cellStyle name="Normal 2 26 17 3 3" xfId="31739"/>
    <cellStyle name="Normal 2 26 17 4" xfId="13329"/>
    <cellStyle name="Normal 2 26 17 4 2" xfId="35475"/>
    <cellStyle name="Normal 2 26 17 5" xfId="24399"/>
    <cellStyle name="Normal 2 26 18" xfId="2318"/>
    <cellStyle name="Normal 2 26 18 2" xfId="6106"/>
    <cellStyle name="Normal 2 26 18 2 2" xfId="17170"/>
    <cellStyle name="Normal 2 26 18 2 2 2" xfId="39315"/>
    <cellStyle name="Normal 2 26 18 2 3" xfId="28252"/>
    <cellStyle name="Normal 2 26 18 3" xfId="9709"/>
    <cellStyle name="Normal 2 26 18 3 2" xfId="20773"/>
    <cellStyle name="Normal 2 26 18 3 2 2" xfId="42918"/>
    <cellStyle name="Normal 2 26 18 3 3" xfId="31855"/>
    <cellStyle name="Normal 2 26 18 4" xfId="13445"/>
    <cellStyle name="Normal 2 26 18 4 2" xfId="35591"/>
    <cellStyle name="Normal 2 26 18 5" xfId="24516"/>
    <cellStyle name="Normal 2 26 19" xfId="2436"/>
    <cellStyle name="Normal 2 26 19 2" xfId="6223"/>
    <cellStyle name="Normal 2 26 19 2 2" xfId="17287"/>
    <cellStyle name="Normal 2 26 19 2 2 2" xfId="39432"/>
    <cellStyle name="Normal 2 26 19 2 3" xfId="28369"/>
    <cellStyle name="Normal 2 26 19 3" xfId="9826"/>
    <cellStyle name="Normal 2 26 19 3 2" xfId="20890"/>
    <cellStyle name="Normal 2 26 19 3 2 2" xfId="43035"/>
    <cellStyle name="Normal 2 26 19 3 3" xfId="31972"/>
    <cellStyle name="Normal 2 26 19 4" xfId="13562"/>
    <cellStyle name="Normal 2 26 19 4 2" xfId="35708"/>
    <cellStyle name="Normal 2 26 19 5" xfId="24634"/>
    <cellStyle name="Normal 2 26 2" xfId="237"/>
    <cellStyle name="Normal 2 26 2 10" xfId="1459"/>
    <cellStyle name="Normal 2 26 2 10 2" xfId="5254"/>
    <cellStyle name="Normal 2 26 2 10 2 2" xfId="16318"/>
    <cellStyle name="Normal 2 26 2 10 2 2 2" xfId="38463"/>
    <cellStyle name="Normal 2 26 2 10 2 3" xfId="27400"/>
    <cellStyle name="Normal 2 26 2 10 3" xfId="8857"/>
    <cellStyle name="Normal 2 26 2 10 3 2" xfId="19921"/>
    <cellStyle name="Normal 2 26 2 10 3 2 2" xfId="42066"/>
    <cellStyle name="Normal 2 26 2 10 3 3" xfId="31003"/>
    <cellStyle name="Normal 2 26 2 10 4" xfId="12593"/>
    <cellStyle name="Normal 2 26 2 10 4 2" xfId="34739"/>
    <cellStyle name="Normal 2 26 2 10 5" xfId="23657"/>
    <cellStyle name="Normal 2 26 2 11" xfId="1575"/>
    <cellStyle name="Normal 2 26 2 11 2" xfId="5369"/>
    <cellStyle name="Normal 2 26 2 11 2 2" xfId="16433"/>
    <cellStyle name="Normal 2 26 2 11 2 2 2" xfId="38578"/>
    <cellStyle name="Normal 2 26 2 11 2 3" xfId="27515"/>
    <cellStyle name="Normal 2 26 2 11 3" xfId="8972"/>
    <cellStyle name="Normal 2 26 2 11 3 2" xfId="20036"/>
    <cellStyle name="Normal 2 26 2 11 3 2 2" xfId="42181"/>
    <cellStyle name="Normal 2 26 2 11 3 3" xfId="31118"/>
    <cellStyle name="Normal 2 26 2 11 4" xfId="12708"/>
    <cellStyle name="Normal 2 26 2 11 4 2" xfId="34854"/>
    <cellStyle name="Normal 2 26 2 11 5" xfId="23773"/>
    <cellStyle name="Normal 2 26 2 12" xfId="1749"/>
    <cellStyle name="Normal 2 26 2 12 2" xfId="5542"/>
    <cellStyle name="Normal 2 26 2 12 2 2" xfId="16606"/>
    <cellStyle name="Normal 2 26 2 12 2 2 2" xfId="38751"/>
    <cellStyle name="Normal 2 26 2 12 2 3" xfId="27688"/>
    <cellStyle name="Normal 2 26 2 12 3" xfId="9145"/>
    <cellStyle name="Normal 2 26 2 12 3 2" xfId="20209"/>
    <cellStyle name="Normal 2 26 2 12 3 2 2" xfId="42354"/>
    <cellStyle name="Normal 2 26 2 12 3 3" xfId="31291"/>
    <cellStyle name="Normal 2 26 2 12 4" xfId="12881"/>
    <cellStyle name="Normal 2 26 2 12 4 2" xfId="35027"/>
    <cellStyle name="Normal 2 26 2 12 5" xfId="23947"/>
    <cellStyle name="Normal 2 26 2 13" xfId="1867"/>
    <cellStyle name="Normal 2 26 2 13 2" xfId="5659"/>
    <cellStyle name="Normal 2 26 2 13 2 2" xfId="16723"/>
    <cellStyle name="Normal 2 26 2 13 2 2 2" xfId="38868"/>
    <cellStyle name="Normal 2 26 2 13 2 3" xfId="27805"/>
    <cellStyle name="Normal 2 26 2 13 3" xfId="9262"/>
    <cellStyle name="Normal 2 26 2 13 3 2" xfId="20326"/>
    <cellStyle name="Normal 2 26 2 13 3 2 2" xfId="42471"/>
    <cellStyle name="Normal 2 26 2 13 3 3" xfId="31408"/>
    <cellStyle name="Normal 2 26 2 13 4" xfId="12998"/>
    <cellStyle name="Normal 2 26 2 13 4 2" xfId="35144"/>
    <cellStyle name="Normal 2 26 2 13 5" xfId="24065"/>
    <cellStyle name="Normal 2 26 2 14" xfId="1984"/>
    <cellStyle name="Normal 2 26 2 14 2" xfId="5775"/>
    <cellStyle name="Normal 2 26 2 14 2 2" xfId="16839"/>
    <cellStyle name="Normal 2 26 2 14 2 2 2" xfId="38984"/>
    <cellStyle name="Normal 2 26 2 14 2 3" xfId="27921"/>
    <cellStyle name="Normal 2 26 2 14 3" xfId="9378"/>
    <cellStyle name="Normal 2 26 2 14 3 2" xfId="20442"/>
    <cellStyle name="Normal 2 26 2 14 3 2 2" xfId="42587"/>
    <cellStyle name="Normal 2 26 2 14 3 3" xfId="31524"/>
    <cellStyle name="Normal 2 26 2 14 4" xfId="13114"/>
    <cellStyle name="Normal 2 26 2 14 4 2" xfId="35260"/>
    <cellStyle name="Normal 2 26 2 14 5" xfId="24182"/>
    <cellStyle name="Normal 2 26 2 15" xfId="2103"/>
    <cellStyle name="Normal 2 26 2 15 2" xfId="5893"/>
    <cellStyle name="Normal 2 26 2 15 2 2" xfId="16957"/>
    <cellStyle name="Normal 2 26 2 15 2 2 2" xfId="39102"/>
    <cellStyle name="Normal 2 26 2 15 2 3" xfId="28039"/>
    <cellStyle name="Normal 2 26 2 15 3" xfId="9496"/>
    <cellStyle name="Normal 2 26 2 15 3 2" xfId="20560"/>
    <cellStyle name="Normal 2 26 2 15 3 2 2" xfId="42705"/>
    <cellStyle name="Normal 2 26 2 15 3 3" xfId="31642"/>
    <cellStyle name="Normal 2 26 2 15 4" xfId="13232"/>
    <cellStyle name="Normal 2 26 2 15 4 2" xfId="35378"/>
    <cellStyle name="Normal 2 26 2 15 5" xfId="24301"/>
    <cellStyle name="Normal 2 26 2 16" xfId="2222"/>
    <cellStyle name="Normal 2 26 2 16 2" xfId="6011"/>
    <cellStyle name="Normal 2 26 2 16 2 2" xfId="17075"/>
    <cellStyle name="Normal 2 26 2 16 2 2 2" xfId="39220"/>
    <cellStyle name="Normal 2 26 2 16 2 3" xfId="28157"/>
    <cellStyle name="Normal 2 26 2 16 3" xfId="9614"/>
    <cellStyle name="Normal 2 26 2 16 3 2" xfId="20678"/>
    <cellStyle name="Normal 2 26 2 16 3 2 2" xfId="42823"/>
    <cellStyle name="Normal 2 26 2 16 3 3" xfId="31760"/>
    <cellStyle name="Normal 2 26 2 16 4" xfId="13350"/>
    <cellStyle name="Normal 2 26 2 16 4 2" xfId="35496"/>
    <cellStyle name="Normal 2 26 2 16 5" xfId="24420"/>
    <cellStyle name="Normal 2 26 2 17" xfId="2339"/>
    <cellStyle name="Normal 2 26 2 17 2" xfId="6127"/>
    <cellStyle name="Normal 2 26 2 17 2 2" xfId="17191"/>
    <cellStyle name="Normal 2 26 2 17 2 2 2" xfId="39336"/>
    <cellStyle name="Normal 2 26 2 17 2 3" xfId="28273"/>
    <cellStyle name="Normal 2 26 2 17 3" xfId="9730"/>
    <cellStyle name="Normal 2 26 2 17 3 2" xfId="20794"/>
    <cellStyle name="Normal 2 26 2 17 3 2 2" xfId="42939"/>
    <cellStyle name="Normal 2 26 2 17 3 3" xfId="31876"/>
    <cellStyle name="Normal 2 26 2 17 4" xfId="13466"/>
    <cellStyle name="Normal 2 26 2 17 4 2" xfId="35612"/>
    <cellStyle name="Normal 2 26 2 17 5" xfId="24537"/>
    <cellStyle name="Normal 2 26 2 18" xfId="2457"/>
    <cellStyle name="Normal 2 26 2 18 2" xfId="6244"/>
    <cellStyle name="Normal 2 26 2 18 2 2" xfId="17308"/>
    <cellStyle name="Normal 2 26 2 18 2 2 2" xfId="39453"/>
    <cellStyle name="Normal 2 26 2 18 2 3" xfId="28390"/>
    <cellStyle name="Normal 2 26 2 18 3" xfId="9847"/>
    <cellStyle name="Normal 2 26 2 18 3 2" xfId="20911"/>
    <cellStyle name="Normal 2 26 2 18 3 2 2" xfId="43056"/>
    <cellStyle name="Normal 2 26 2 18 3 3" xfId="31993"/>
    <cellStyle name="Normal 2 26 2 18 4" xfId="13583"/>
    <cellStyle name="Normal 2 26 2 18 4 2" xfId="35729"/>
    <cellStyle name="Normal 2 26 2 18 5" xfId="24655"/>
    <cellStyle name="Normal 2 26 2 19" xfId="2577"/>
    <cellStyle name="Normal 2 26 2 19 2" xfId="6363"/>
    <cellStyle name="Normal 2 26 2 19 2 2" xfId="17427"/>
    <cellStyle name="Normal 2 26 2 19 2 2 2" xfId="39572"/>
    <cellStyle name="Normal 2 26 2 19 2 3" xfId="28509"/>
    <cellStyle name="Normal 2 26 2 19 3" xfId="9966"/>
    <cellStyle name="Normal 2 26 2 19 3 2" xfId="21030"/>
    <cellStyle name="Normal 2 26 2 19 3 2 2" xfId="43175"/>
    <cellStyle name="Normal 2 26 2 19 3 3" xfId="32112"/>
    <cellStyle name="Normal 2 26 2 19 4" xfId="13702"/>
    <cellStyle name="Normal 2 26 2 19 4 2" xfId="35848"/>
    <cellStyle name="Normal 2 26 2 19 5" xfId="24775"/>
    <cellStyle name="Normal 2 26 2 2" xfId="519"/>
    <cellStyle name="Normal 2 26 2 2 2" xfId="3864"/>
    <cellStyle name="Normal 2 26 2 2 2 2" xfId="11201"/>
    <cellStyle name="Normal 2 26 2 2 2 2 2" xfId="22265"/>
    <cellStyle name="Normal 2 26 2 2 2 2 2 2" xfId="44410"/>
    <cellStyle name="Normal 2 26 2 2 2 2 3" xfId="33347"/>
    <cellStyle name="Normal 2 26 2 2 2 3" xfId="14937"/>
    <cellStyle name="Normal 2 26 2 2 2 3 2" xfId="37083"/>
    <cellStyle name="Normal 2 26 2 2 2 4" xfId="26020"/>
    <cellStyle name="Normal 2 26 2 2 3" xfId="4326"/>
    <cellStyle name="Normal 2 26 2 2 3 2" xfId="15390"/>
    <cellStyle name="Normal 2 26 2 2 3 2 2" xfId="37535"/>
    <cellStyle name="Normal 2 26 2 2 3 3" xfId="26472"/>
    <cellStyle name="Normal 2 26 2 2 4" xfId="7929"/>
    <cellStyle name="Normal 2 26 2 2 4 2" xfId="18993"/>
    <cellStyle name="Normal 2 26 2 2 4 2 2" xfId="41138"/>
    <cellStyle name="Normal 2 26 2 2 4 3" xfId="30075"/>
    <cellStyle name="Normal 2 26 2 2 5" xfId="11665"/>
    <cellStyle name="Normal 2 26 2 2 5 2" xfId="33811"/>
    <cellStyle name="Normal 2 26 2 2 6" xfId="22721"/>
    <cellStyle name="Normal 2 26 2 20" xfId="2692"/>
    <cellStyle name="Normal 2 26 2 20 2" xfId="6477"/>
    <cellStyle name="Normal 2 26 2 20 2 2" xfId="17541"/>
    <cellStyle name="Normal 2 26 2 20 2 2 2" xfId="39686"/>
    <cellStyle name="Normal 2 26 2 20 2 3" xfId="28623"/>
    <cellStyle name="Normal 2 26 2 20 3" xfId="10080"/>
    <cellStyle name="Normal 2 26 2 20 3 2" xfId="21144"/>
    <cellStyle name="Normal 2 26 2 20 3 2 2" xfId="43289"/>
    <cellStyle name="Normal 2 26 2 20 3 3" xfId="32226"/>
    <cellStyle name="Normal 2 26 2 20 4" xfId="13816"/>
    <cellStyle name="Normal 2 26 2 20 4 2" xfId="35962"/>
    <cellStyle name="Normal 2 26 2 20 5" xfId="24890"/>
    <cellStyle name="Normal 2 26 2 21" xfId="2807"/>
    <cellStyle name="Normal 2 26 2 21 2" xfId="6591"/>
    <cellStyle name="Normal 2 26 2 21 2 2" xfId="17655"/>
    <cellStyle name="Normal 2 26 2 21 2 2 2" xfId="39800"/>
    <cellStyle name="Normal 2 26 2 21 2 3" xfId="28737"/>
    <cellStyle name="Normal 2 26 2 21 3" xfId="10194"/>
    <cellStyle name="Normal 2 26 2 21 3 2" xfId="21258"/>
    <cellStyle name="Normal 2 26 2 21 3 2 2" xfId="43403"/>
    <cellStyle name="Normal 2 26 2 21 3 3" xfId="32340"/>
    <cellStyle name="Normal 2 26 2 21 4" xfId="13930"/>
    <cellStyle name="Normal 2 26 2 21 4 2" xfId="36076"/>
    <cellStyle name="Normal 2 26 2 21 5" xfId="25005"/>
    <cellStyle name="Normal 2 26 2 22" xfId="2922"/>
    <cellStyle name="Normal 2 26 2 22 2" xfId="6705"/>
    <cellStyle name="Normal 2 26 2 22 2 2" xfId="17769"/>
    <cellStyle name="Normal 2 26 2 22 2 2 2" xfId="39914"/>
    <cellStyle name="Normal 2 26 2 22 2 3" xfId="28851"/>
    <cellStyle name="Normal 2 26 2 22 3" xfId="10308"/>
    <cellStyle name="Normal 2 26 2 22 3 2" xfId="21372"/>
    <cellStyle name="Normal 2 26 2 22 3 2 2" xfId="43517"/>
    <cellStyle name="Normal 2 26 2 22 3 3" xfId="32454"/>
    <cellStyle name="Normal 2 26 2 22 4" xfId="14044"/>
    <cellStyle name="Normal 2 26 2 22 4 2" xfId="36190"/>
    <cellStyle name="Normal 2 26 2 22 5" xfId="25120"/>
    <cellStyle name="Normal 2 26 2 23" xfId="3037"/>
    <cellStyle name="Normal 2 26 2 23 2" xfId="6819"/>
    <cellStyle name="Normal 2 26 2 23 2 2" xfId="17883"/>
    <cellStyle name="Normal 2 26 2 23 2 2 2" xfId="40028"/>
    <cellStyle name="Normal 2 26 2 23 2 3" xfId="28965"/>
    <cellStyle name="Normal 2 26 2 23 3" xfId="10422"/>
    <cellStyle name="Normal 2 26 2 23 3 2" xfId="21486"/>
    <cellStyle name="Normal 2 26 2 23 3 2 2" xfId="43631"/>
    <cellStyle name="Normal 2 26 2 23 3 3" xfId="32568"/>
    <cellStyle name="Normal 2 26 2 23 4" xfId="14158"/>
    <cellStyle name="Normal 2 26 2 23 4 2" xfId="36304"/>
    <cellStyle name="Normal 2 26 2 23 5" xfId="25235"/>
    <cellStyle name="Normal 2 26 2 24" xfId="3152"/>
    <cellStyle name="Normal 2 26 2 24 2" xfId="6933"/>
    <cellStyle name="Normal 2 26 2 24 2 2" xfId="17997"/>
    <cellStyle name="Normal 2 26 2 24 2 2 2" xfId="40142"/>
    <cellStyle name="Normal 2 26 2 24 2 3" xfId="29079"/>
    <cellStyle name="Normal 2 26 2 24 3" xfId="10536"/>
    <cellStyle name="Normal 2 26 2 24 3 2" xfId="21600"/>
    <cellStyle name="Normal 2 26 2 24 3 2 2" xfId="43745"/>
    <cellStyle name="Normal 2 26 2 24 3 3" xfId="32682"/>
    <cellStyle name="Normal 2 26 2 24 4" xfId="14272"/>
    <cellStyle name="Normal 2 26 2 24 4 2" xfId="36418"/>
    <cellStyle name="Normal 2 26 2 24 5" xfId="25350"/>
    <cellStyle name="Normal 2 26 2 25" xfId="3270"/>
    <cellStyle name="Normal 2 26 2 25 2" xfId="7050"/>
    <cellStyle name="Normal 2 26 2 25 2 2" xfId="18114"/>
    <cellStyle name="Normal 2 26 2 25 2 2 2" xfId="40259"/>
    <cellStyle name="Normal 2 26 2 25 2 3" xfId="29196"/>
    <cellStyle name="Normal 2 26 2 25 3" xfId="10653"/>
    <cellStyle name="Normal 2 26 2 25 3 2" xfId="21717"/>
    <cellStyle name="Normal 2 26 2 25 3 2 2" xfId="43862"/>
    <cellStyle name="Normal 2 26 2 25 3 3" xfId="32799"/>
    <cellStyle name="Normal 2 26 2 25 4" xfId="14389"/>
    <cellStyle name="Normal 2 26 2 25 4 2" xfId="36535"/>
    <cellStyle name="Normal 2 26 2 25 5" xfId="25468"/>
    <cellStyle name="Normal 2 26 2 26" xfId="3390"/>
    <cellStyle name="Normal 2 26 2 26 2" xfId="7169"/>
    <cellStyle name="Normal 2 26 2 26 2 2" xfId="18233"/>
    <cellStyle name="Normal 2 26 2 26 2 2 2" xfId="40378"/>
    <cellStyle name="Normal 2 26 2 26 2 3" xfId="29315"/>
    <cellStyle name="Normal 2 26 2 26 3" xfId="10772"/>
    <cellStyle name="Normal 2 26 2 26 3 2" xfId="21836"/>
    <cellStyle name="Normal 2 26 2 26 3 2 2" xfId="43981"/>
    <cellStyle name="Normal 2 26 2 26 3 3" xfId="32918"/>
    <cellStyle name="Normal 2 26 2 26 4" xfId="14508"/>
    <cellStyle name="Normal 2 26 2 26 4 2" xfId="36654"/>
    <cellStyle name="Normal 2 26 2 26 5" xfId="25588"/>
    <cellStyle name="Normal 2 26 2 27" xfId="3522"/>
    <cellStyle name="Normal 2 26 2 27 2" xfId="7300"/>
    <cellStyle name="Normal 2 26 2 27 2 2" xfId="18364"/>
    <cellStyle name="Normal 2 26 2 27 2 2 2" xfId="40509"/>
    <cellStyle name="Normal 2 26 2 27 2 3" xfId="29446"/>
    <cellStyle name="Normal 2 26 2 27 3" xfId="10903"/>
    <cellStyle name="Normal 2 26 2 27 3 2" xfId="21967"/>
    <cellStyle name="Normal 2 26 2 27 3 2 2" xfId="44112"/>
    <cellStyle name="Normal 2 26 2 27 3 3" xfId="33049"/>
    <cellStyle name="Normal 2 26 2 27 4" xfId="14639"/>
    <cellStyle name="Normal 2 26 2 27 4 2" xfId="36785"/>
    <cellStyle name="Normal 2 26 2 27 5" xfId="25720"/>
    <cellStyle name="Normal 2 26 2 28" xfId="3638"/>
    <cellStyle name="Normal 2 26 2 28 2" xfId="7415"/>
    <cellStyle name="Normal 2 26 2 28 2 2" xfId="18479"/>
    <cellStyle name="Normal 2 26 2 28 2 2 2" xfId="40624"/>
    <cellStyle name="Normal 2 26 2 28 2 3" xfId="29561"/>
    <cellStyle name="Normal 2 26 2 28 3" xfId="11018"/>
    <cellStyle name="Normal 2 26 2 28 3 2" xfId="22082"/>
    <cellStyle name="Normal 2 26 2 28 3 2 2" xfId="44227"/>
    <cellStyle name="Normal 2 26 2 28 3 3" xfId="33164"/>
    <cellStyle name="Normal 2 26 2 28 4" xfId="14754"/>
    <cellStyle name="Normal 2 26 2 28 4 2" xfId="36900"/>
    <cellStyle name="Normal 2 26 2 28 5" xfId="25836"/>
    <cellStyle name="Normal 2 26 2 29" xfId="3753"/>
    <cellStyle name="Normal 2 26 2 29 2" xfId="7529"/>
    <cellStyle name="Normal 2 26 2 29 2 2" xfId="18593"/>
    <cellStyle name="Normal 2 26 2 29 2 2 2" xfId="40738"/>
    <cellStyle name="Normal 2 26 2 29 2 3" xfId="29675"/>
    <cellStyle name="Normal 2 26 2 29 3" xfId="11132"/>
    <cellStyle name="Normal 2 26 2 29 3 2" xfId="22196"/>
    <cellStyle name="Normal 2 26 2 29 3 2 2" xfId="44341"/>
    <cellStyle name="Normal 2 26 2 29 3 3" xfId="33278"/>
    <cellStyle name="Normal 2 26 2 29 4" xfId="14868"/>
    <cellStyle name="Normal 2 26 2 29 4 2" xfId="37014"/>
    <cellStyle name="Normal 2 26 2 29 5" xfId="25951"/>
    <cellStyle name="Normal 2 26 2 3" xfId="633"/>
    <cellStyle name="Normal 2 26 2 3 2" xfId="4439"/>
    <cellStyle name="Normal 2 26 2 3 2 2" xfId="15503"/>
    <cellStyle name="Normal 2 26 2 3 2 2 2" xfId="37648"/>
    <cellStyle name="Normal 2 26 2 3 2 3" xfId="26585"/>
    <cellStyle name="Normal 2 26 2 3 3" xfId="8042"/>
    <cellStyle name="Normal 2 26 2 3 3 2" xfId="19106"/>
    <cellStyle name="Normal 2 26 2 3 3 2 2" xfId="41251"/>
    <cellStyle name="Normal 2 26 2 3 3 3" xfId="30188"/>
    <cellStyle name="Normal 2 26 2 3 4" xfId="11778"/>
    <cellStyle name="Normal 2 26 2 3 4 2" xfId="33924"/>
    <cellStyle name="Normal 2 26 2 3 5" xfId="22835"/>
    <cellStyle name="Normal 2 26 2 30" xfId="358"/>
    <cellStyle name="Normal 2 26 2 30 2" xfId="4167"/>
    <cellStyle name="Normal 2 26 2 30 2 2" xfId="15231"/>
    <cellStyle name="Normal 2 26 2 30 2 2 2" xfId="37376"/>
    <cellStyle name="Normal 2 26 2 30 2 3" xfId="26313"/>
    <cellStyle name="Normal 2 26 2 30 3" xfId="7770"/>
    <cellStyle name="Normal 2 26 2 30 3 2" xfId="18834"/>
    <cellStyle name="Normal 2 26 2 30 3 2 2" xfId="40979"/>
    <cellStyle name="Normal 2 26 2 30 3 3" xfId="29916"/>
    <cellStyle name="Normal 2 26 2 30 4" xfId="11506"/>
    <cellStyle name="Normal 2 26 2 30 4 2" xfId="33652"/>
    <cellStyle name="Normal 2 26 2 30 5" xfId="22560"/>
    <cellStyle name="Normal 2 26 2 31" xfId="4047"/>
    <cellStyle name="Normal 2 26 2 31 2" xfId="15111"/>
    <cellStyle name="Normal 2 26 2 31 2 2" xfId="37256"/>
    <cellStyle name="Normal 2 26 2 31 3" xfId="26193"/>
    <cellStyle name="Normal 2 26 2 32" xfId="7650"/>
    <cellStyle name="Normal 2 26 2 32 2" xfId="18714"/>
    <cellStyle name="Normal 2 26 2 32 2 2" xfId="40859"/>
    <cellStyle name="Normal 2 26 2 32 3" xfId="29796"/>
    <cellStyle name="Normal 2 26 2 33" xfId="11386"/>
    <cellStyle name="Normal 2 26 2 33 2" xfId="33532"/>
    <cellStyle name="Normal 2 26 2 34" xfId="22440"/>
    <cellStyle name="Normal 2 26 2 4" xfId="750"/>
    <cellStyle name="Normal 2 26 2 4 2" xfId="4555"/>
    <cellStyle name="Normal 2 26 2 4 2 2" xfId="15619"/>
    <cellStyle name="Normal 2 26 2 4 2 2 2" xfId="37764"/>
    <cellStyle name="Normal 2 26 2 4 2 3" xfId="26701"/>
    <cellStyle name="Normal 2 26 2 4 3" xfId="8158"/>
    <cellStyle name="Normal 2 26 2 4 3 2" xfId="19222"/>
    <cellStyle name="Normal 2 26 2 4 3 2 2" xfId="41367"/>
    <cellStyle name="Normal 2 26 2 4 3 3" xfId="30304"/>
    <cellStyle name="Normal 2 26 2 4 4" xfId="11894"/>
    <cellStyle name="Normal 2 26 2 4 4 2" xfId="34040"/>
    <cellStyle name="Normal 2 26 2 4 5" xfId="22952"/>
    <cellStyle name="Normal 2 26 2 5" xfId="866"/>
    <cellStyle name="Normal 2 26 2 5 2" xfId="4670"/>
    <cellStyle name="Normal 2 26 2 5 2 2" xfId="15734"/>
    <cellStyle name="Normal 2 26 2 5 2 2 2" xfId="37879"/>
    <cellStyle name="Normal 2 26 2 5 2 3" xfId="26816"/>
    <cellStyle name="Normal 2 26 2 5 3" xfId="8273"/>
    <cellStyle name="Normal 2 26 2 5 3 2" xfId="19337"/>
    <cellStyle name="Normal 2 26 2 5 3 2 2" xfId="41482"/>
    <cellStyle name="Normal 2 26 2 5 3 3" xfId="30419"/>
    <cellStyle name="Normal 2 26 2 5 4" xfId="12009"/>
    <cellStyle name="Normal 2 26 2 5 4 2" xfId="34155"/>
    <cellStyle name="Normal 2 26 2 5 5" xfId="23068"/>
    <cellStyle name="Normal 2 26 2 6" xfId="982"/>
    <cellStyle name="Normal 2 26 2 6 2" xfId="4785"/>
    <cellStyle name="Normal 2 26 2 6 2 2" xfId="15849"/>
    <cellStyle name="Normal 2 26 2 6 2 2 2" xfId="37994"/>
    <cellStyle name="Normal 2 26 2 6 2 3" xfId="26931"/>
    <cellStyle name="Normal 2 26 2 6 3" xfId="8388"/>
    <cellStyle name="Normal 2 26 2 6 3 2" xfId="19452"/>
    <cellStyle name="Normal 2 26 2 6 3 2 2" xfId="41597"/>
    <cellStyle name="Normal 2 26 2 6 3 3" xfId="30534"/>
    <cellStyle name="Normal 2 26 2 6 4" xfId="12124"/>
    <cellStyle name="Normal 2 26 2 6 4 2" xfId="34270"/>
    <cellStyle name="Normal 2 26 2 6 5" xfId="23184"/>
    <cellStyle name="Normal 2 26 2 7" xfId="1097"/>
    <cellStyle name="Normal 2 26 2 7 2" xfId="4899"/>
    <cellStyle name="Normal 2 26 2 7 2 2" xfId="15963"/>
    <cellStyle name="Normal 2 26 2 7 2 2 2" xfId="38108"/>
    <cellStyle name="Normal 2 26 2 7 2 3" xfId="27045"/>
    <cellStyle name="Normal 2 26 2 7 3" xfId="8502"/>
    <cellStyle name="Normal 2 26 2 7 3 2" xfId="19566"/>
    <cellStyle name="Normal 2 26 2 7 3 2 2" xfId="41711"/>
    <cellStyle name="Normal 2 26 2 7 3 3" xfId="30648"/>
    <cellStyle name="Normal 2 26 2 7 4" xfId="12238"/>
    <cellStyle name="Normal 2 26 2 7 4 2" xfId="34384"/>
    <cellStyle name="Normal 2 26 2 7 5" xfId="23299"/>
    <cellStyle name="Normal 2 26 2 8" xfId="1212"/>
    <cellStyle name="Normal 2 26 2 8 2" xfId="5013"/>
    <cellStyle name="Normal 2 26 2 8 2 2" xfId="16077"/>
    <cellStyle name="Normal 2 26 2 8 2 2 2" xfId="38222"/>
    <cellStyle name="Normal 2 26 2 8 2 3" xfId="27159"/>
    <cellStyle name="Normal 2 26 2 8 3" xfId="8616"/>
    <cellStyle name="Normal 2 26 2 8 3 2" xfId="19680"/>
    <cellStyle name="Normal 2 26 2 8 3 2 2" xfId="41825"/>
    <cellStyle name="Normal 2 26 2 8 3 3" xfId="30762"/>
    <cellStyle name="Normal 2 26 2 8 4" xfId="12352"/>
    <cellStyle name="Normal 2 26 2 8 4 2" xfId="34498"/>
    <cellStyle name="Normal 2 26 2 8 5" xfId="23414"/>
    <cellStyle name="Normal 2 26 2 9" xfId="1327"/>
    <cellStyle name="Normal 2 26 2 9 2" xfId="5127"/>
    <cellStyle name="Normal 2 26 2 9 2 2" xfId="16191"/>
    <cellStyle name="Normal 2 26 2 9 2 2 2" xfId="38336"/>
    <cellStyle name="Normal 2 26 2 9 2 3" xfId="27273"/>
    <cellStyle name="Normal 2 26 2 9 3" xfId="8730"/>
    <cellStyle name="Normal 2 26 2 9 3 2" xfId="19794"/>
    <cellStyle name="Normal 2 26 2 9 3 2 2" xfId="41939"/>
    <cellStyle name="Normal 2 26 2 9 3 3" xfId="30876"/>
    <cellStyle name="Normal 2 26 2 9 4" xfId="12466"/>
    <cellStyle name="Normal 2 26 2 9 4 2" xfId="34612"/>
    <cellStyle name="Normal 2 26 2 9 5" xfId="23529"/>
    <cellStyle name="Normal 2 26 20" xfId="2556"/>
    <cellStyle name="Normal 2 26 20 2" xfId="6342"/>
    <cellStyle name="Normal 2 26 20 2 2" xfId="17406"/>
    <cellStyle name="Normal 2 26 20 2 2 2" xfId="39551"/>
    <cellStyle name="Normal 2 26 20 2 3" xfId="28488"/>
    <cellStyle name="Normal 2 26 20 3" xfId="9945"/>
    <cellStyle name="Normal 2 26 20 3 2" xfId="21009"/>
    <cellStyle name="Normal 2 26 20 3 2 2" xfId="43154"/>
    <cellStyle name="Normal 2 26 20 3 3" xfId="32091"/>
    <cellStyle name="Normal 2 26 20 4" xfId="13681"/>
    <cellStyle name="Normal 2 26 20 4 2" xfId="35827"/>
    <cellStyle name="Normal 2 26 20 5" xfId="24754"/>
    <cellStyle name="Normal 2 26 21" xfId="2671"/>
    <cellStyle name="Normal 2 26 21 2" xfId="6456"/>
    <cellStyle name="Normal 2 26 21 2 2" xfId="17520"/>
    <cellStyle name="Normal 2 26 21 2 2 2" xfId="39665"/>
    <cellStyle name="Normal 2 26 21 2 3" xfId="28602"/>
    <cellStyle name="Normal 2 26 21 3" xfId="10059"/>
    <cellStyle name="Normal 2 26 21 3 2" xfId="21123"/>
    <cellStyle name="Normal 2 26 21 3 2 2" xfId="43268"/>
    <cellStyle name="Normal 2 26 21 3 3" xfId="32205"/>
    <cellStyle name="Normal 2 26 21 4" xfId="13795"/>
    <cellStyle name="Normal 2 26 21 4 2" xfId="35941"/>
    <cellStyle name="Normal 2 26 21 5" xfId="24869"/>
    <cellStyle name="Normal 2 26 22" xfId="2786"/>
    <cellStyle name="Normal 2 26 22 2" xfId="6570"/>
    <cellStyle name="Normal 2 26 22 2 2" xfId="17634"/>
    <cellStyle name="Normal 2 26 22 2 2 2" xfId="39779"/>
    <cellStyle name="Normal 2 26 22 2 3" xfId="28716"/>
    <cellStyle name="Normal 2 26 22 3" xfId="10173"/>
    <cellStyle name="Normal 2 26 22 3 2" xfId="21237"/>
    <cellStyle name="Normal 2 26 22 3 2 2" xfId="43382"/>
    <cellStyle name="Normal 2 26 22 3 3" xfId="32319"/>
    <cellStyle name="Normal 2 26 22 4" xfId="13909"/>
    <cellStyle name="Normal 2 26 22 4 2" xfId="36055"/>
    <cellStyle name="Normal 2 26 22 5" xfId="24984"/>
    <cellStyle name="Normal 2 26 23" xfId="2901"/>
    <cellStyle name="Normal 2 26 23 2" xfId="6684"/>
    <cellStyle name="Normal 2 26 23 2 2" xfId="17748"/>
    <cellStyle name="Normal 2 26 23 2 2 2" xfId="39893"/>
    <cellStyle name="Normal 2 26 23 2 3" xfId="28830"/>
    <cellStyle name="Normal 2 26 23 3" xfId="10287"/>
    <cellStyle name="Normal 2 26 23 3 2" xfId="21351"/>
    <cellStyle name="Normal 2 26 23 3 2 2" xfId="43496"/>
    <cellStyle name="Normal 2 26 23 3 3" xfId="32433"/>
    <cellStyle name="Normal 2 26 23 4" xfId="14023"/>
    <cellStyle name="Normal 2 26 23 4 2" xfId="36169"/>
    <cellStyle name="Normal 2 26 23 5" xfId="25099"/>
    <cellStyle name="Normal 2 26 24" xfId="3016"/>
    <cellStyle name="Normal 2 26 24 2" xfId="6798"/>
    <cellStyle name="Normal 2 26 24 2 2" xfId="17862"/>
    <cellStyle name="Normal 2 26 24 2 2 2" xfId="40007"/>
    <cellStyle name="Normal 2 26 24 2 3" xfId="28944"/>
    <cellStyle name="Normal 2 26 24 3" xfId="10401"/>
    <cellStyle name="Normal 2 26 24 3 2" xfId="21465"/>
    <cellStyle name="Normal 2 26 24 3 2 2" xfId="43610"/>
    <cellStyle name="Normal 2 26 24 3 3" xfId="32547"/>
    <cellStyle name="Normal 2 26 24 4" xfId="14137"/>
    <cellStyle name="Normal 2 26 24 4 2" xfId="36283"/>
    <cellStyle name="Normal 2 26 24 5" xfId="25214"/>
    <cellStyle name="Normal 2 26 25" xfId="3131"/>
    <cellStyle name="Normal 2 26 25 2" xfId="6912"/>
    <cellStyle name="Normal 2 26 25 2 2" xfId="17976"/>
    <cellStyle name="Normal 2 26 25 2 2 2" xfId="40121"/>
    <cellStyle name="Normal 2 26 25 2 3" xfId="29058"/>
    <cellStyle name="Normal 2 26 25 3" xfId="10515"/>
    <cellStyle name="Normal 2 26 25 3 2" xfId="21579"/>
    <cellStyle name="Normal 2 26 25 3 2 2" xfId="43724"/>
    <cellStyle name="Normal 2 26 25 3 3" xfId="32661"/>
    <cellStyle name="Normal 2 26 25 4" xfId="14251"/>
    <cellStyle name="Normal 2 26 25 4 2" xfId="36397"/>
    <cellStyle name="Normal 2 26 25 5" xfId="25329"/>
    <cellStyle name="Normal 2 26 26" xfId="3249"/>
    <cellStyle name="Normal 2 26 26 2" xfId="7029"/>
    <cellStyle name="Normal 2 26 26 2 2" xfId="18093"/>
    <cellStyle name="Normal 2 26 26 2 2 2" xfId="40238"/>
    <cellStyle name="Normal 2 26 26 2 3" xfId="29175"/>
    <cellStyle name="Normal 2 26 26 3" xfId="10632"/>
    <cellStyle name="Normal 2 26 26 3 2" xfId="21696"/>
    <cellStyle name="Normal 2 26 26 3 2 2" xfId="43841"/>
    <cellStyle name="Normal 2 26 26 3 3" xfId="32778"/>
    <cellStyle name="Normal 2 26 26 4" xfId="14368"/>
    <cellStyle name="Normal 2 26 26 4 2" xfId="36514"/>
    <cellStyle name="Normal 2 26 26 5" xfId="25447"/>
    <cellStyle name="Normal 2 26 27" xfId="3369"/>
    <cellStyle name="Normal 2 26 27 2" xfId="7148"/>
    <cellStyle name="Normal 2 26 27 2 2" xfId="18212"/>
    <cellStyle name="Normal 2 26 27 2 2 2" xfId="40357"/>
    <cellStyle name="Normal 2 26 27 2 3" xfId="29294"/>
    <cellStyle name="Normal 2 26 27 3" xfId="10751"/>
    <cellStyle name="Normal 2 26 27 3 2" xfId="21815"/>
    <cellStyle name="Normal 2 26 27 3 2 2" xfId="43960"/>
    <cellStyle name="Normal 2 26 27 3 3" xfId="32897"/>
    <cellStyle name="Normal 2 26 27 4" xfId="14487"/>
    <cellStyle name="Normal 2 26 27 4 2" xfId="36633"/>
    <cellStyle name="Normal 2 26 27 5" xfId="25567"/>
    <cellStyle name="Normal 2 26 28" xfId="3501"/>
    <cellStyle name="Normal 2 26 28 2" xfId="7279"/>
    <cellStyle name="Normal 2 26 28 2 2" xfId="18343"/>
    <cellStyle name="Normal 2 26 28 2 2 2" xfId="40488"/>
    <cellStyle name="Normal 2 26 28 2 3" xfId="29425"/>
    <cellStyle name="Normal 2 26 28 3" xfId="10882"/>
    <cellStyle name="Normal 2 26 28 3 2" xfId="21946"/>
    <cellStyle name="Normal 2 26 28 3 2 2" xfId="44091"/>
    <cellStyle name="Normal 2 26 28 3 3" xfId="33028"/>
    <cellStyle name="Normal 2 26 28 4" xfId="14618"/>
    <cellStyle name="Normal 2 26 28 4 2" xfId="36764"/>
    <cellStyle name="Normal 2 26 28 5" xfId="25699"/>
    <cellStyle name="Normal 2 26 29" xfId="3617"/>
    <cellStyle name="Normal 2 26 29 2" xfId="7394"/>
    <cellStyle name="Normal 2 26 29 2 2" xfId="18458"/>
    <cellStyle name="Normal 2 26 29 2 2 2" xfId="40603"/>
    <cellStyle name="Normal 2 26 29 2 3" xfId="29540"/>
    <cellStyle name="Normal 2 26 29 3" xfId="10997"/>
    <cellStyle name="Normal 2 26 29 3 2" xfId="22061"/>
    <cellStyle name="Normal 2 26 29 3 2 2" xfId="44206"/>
    <cellStyle name="Normal 2 26 29 3 3" xfId="33143"/>
    <cellStyle name="Normal 2 26 29 4" xfId="14733"/>
    <cellStyle name="Normal 2 26 29 4 2" xfId="36879"/>
    <cellStyle name="Normal 2 26 29 5" xfId="25815"/>
    <cellStyle name="Normal 2 26 3" xfId="458"/>
    <cellStyle name="Normal 2 26 3 2" xfId="3865"/>
    <cellStyle name="Normal 2 26 3 2 2" xfId="11202"/>
    <cellStyle name="Normal 2 26 3 2 2 2" xfId="22266"/>
    <cellStyle name="Normal 2 26 3 2 2 2 2" xfId="44411"/>
    <cellStyle name="Normal 2 26 3 2 2 3" xfId="33348"/>
    <cellStyle name="Normal 2 26 3 2 3" xfId="14938"/>
    <cellStyle name="Normal 2 26 3 2 3 2" xfId="37084"/>
    <cellStyle name="Normal 2 26 3 2 4" xfId="26021"/>
    <cellStyle name="Normal 2 26 3 3" xfId="4266"/>
    <cellStyle name="Normal 2 26 3 3 2" xfId="15330"/>
    <cellStyle name="Normal 2 26 3 3 2 2" xfId="37475"/>
    <cellStyle name="Normal 2 26 3 3 3" xfId="26412"/>
    <cellStyle name="Normal 2 26 3 4" xfId="7869"/>
    <cellStyle name="Normal 2 26 3 4 2" xfId="18933"/>
    <cellStyle name="Normal 2 26 3 4 2 2" xfId="41078"/>
    <cellStyle name="Normal 2 26 3 4 3" xfId="30015"/>
    <cellStyle name="Normal 2 26 3 5" xfId="11605"/>
    <cellStyle name="Normal 2 26 3 5 2" xfId="33751"/>
    <cellStyle name="Normal 2 26 3 6" xfId="22660"/>
    <cellStyle name="Normal 2 26 30" xfId="3732"/>
    <cellStyle name="Normal 2 26 30 2" xfId="7508"/>
    <cellStyle name="Normal 2 26 30 2 2" xfId="18572"/>
    <cellStyle name="Normal 2 26 30 2 2 2" xfId="40717"/>
    <cellStyle name="Normal 2 26 30 2 3" xfId="29654"/>
    <cellStyle name="Normal 2 26 30 3" xfId="11111"/>
    <cellStyle name="Normal 2 26 30 3 2" xfId="22175"/>
    <cellStyle name="Normal 2 26 30 3 2 2" xfId="44320"/>
    <cellStyle name="Normal 2 26 30 3 3" xfId="33257"/>
    <cellStyle name="Normal 2 26 30 4" xfId="14847"/>
    <cellStyle name="Normal 2 26 30 4 2" xfId="36993"/>
    <cellStyle name="Normal 2 26 30 5" xfId="25930"/>
    <cellStyle name="Normal 2 26 31" xfId="337"/>
    <cellStyle name="Normal 2 26 31 2" xfId="4146"/>
    <cellStyle name="Normal 2 26 31 2 2" xfId="15210"/>
    <cellStyle name="Normal 2 26 31 2 2 2" xfId="37355"/>
    <cellStyle name="Normal 2 26 31 2 3" xfId="26292"/>
    <cellStyle name="Normal 2 26 31 3" xfId="7749"/>
    <cellStyle name="Normal 2 26 31 3 2" xfId="18813"/>
    <cellStyle name="Normal 2 26 31 3 2 2" xfId="40958"/>
    <cellStyle name="Normal 2 26 31 3 3" xfId="29895"/>
    <cellStyle name="Normal 2 26 31 4" xfId="11485"/>
    <cellStyle name="Normal 2 26 31 4 2" xfId="33631"/>
    <cellStyle name="Normal 2 26 31 5" xfId="22539"/>
    <cellStyle name="Normal 2 26 32" xfId="4026"/>
    <cellStyle name="Normal 2 26 32 2" xfId="15090"/>
    <cellStyle name="Normal 2 26 32 2 2" xfId="37235"/>
    <cellStyle name="Normal 2 26 32 3" xfId="26172"/>
    <cellStyle name="Normal 2 26 33" xfId="7629"/>
    <cellStyle name="Normal 2 26 33 2" xfId="18693"/>
    <cellStyle name="Normal 2 26 33 2 2" xfId="40838"/>
    <cellStyle name="Normal 2 26 33 3" xfId="29775"/>
    <cellStyle name="Normal 2 26 34" xfId="11365"/>
    <cellStyle name="Normal 2 26 34 2" xfId="33511"/>
    <cellStyle name="Normal 2 26 35" xfId="22419"/>
    <cellStyle name="Normal 2 26 4" xfId="612"/>
    <cellStyle name="Normal 2 26 4 2" xfId="4418"/>
    <cellStyle name="Normal 2 26 4 2 2" xfId="15482"/>
    <cellStyle name="Normal 2 26 4 2 2 2" xfId="37627"/>
    <cellStyle name="Normal 2 26 4 2 3" xfId="26564"/>
    <cellStyle name="Normal 2 26 4 3" xfId="8021"/>
    <cellStyle name="Normal 2 26 4 3 2" xfId="19085"/>
    <cellStyle name="Normal 2 26 4 3 2 2" xfId="41230"/>
    <cellStyle name="Normal 2 26 4 3 3" xfId="30167"/>
    <cellStyle name="Normal 2 26 4 4" xfId="11757"/>
    <cellStyle name="Normal 2 26 4 4 2" xfId="33903"/>
    <cellStyle name="Normal 2 26 4 5" xfId="22814"/>
    <cellStyle name="Normal 2 26 5" xfId="729"/>
    <cellStyle name="Normal 2 26 5 2" xfId="4534"/>
    <cellStyle name="Normal 2 26 5 2 2" xfId="15598"/>
    <cellStyle name="Normal 2 26 5 2 2 2" xfId="37743"/>
    <cellStyle name="Normal 2 26 5 2 3" xfId="26680"/>
    <cellStyle name="Normal 2 26 5 3" xfId="8137"/>
    <cellStyle name="Normal 2 26 5 3 2" xfId="19201"/>
    <cellStyle name="Normal 2 26 5 3 2 2" xfId="41346"/>
    <cellStyle name="Normal 2 26 5 3 3" xfId="30283"/>
    <cellStyle name="Normal 2 26 5 4" xfId="11873"/>
    <cellStyle name="Normal 2 26 5 4 2" xfId="34019"/>
    <cellStyle name="Normal 2 26 5 5" xfId="22931"/>
    <cellStyle name="Normal 2 26 6" xfId="845"/>
    <cellStyle name="Normal 2 26 6 2" xfId="4649"/>
    <cellStyle name="Normal 2 26 6 2 2" xfId="15713"/>
    <cellStyle name="Normal 2 26 6 2 2 2" xfId="37858"/>
    <cellStyle name="Normal 2 26 6 2 3" xfId="26795"/>
    <cellStyle name="Normal 2 26 6 3" xfId="8252"/>
    <cellStyle name="Normal 2 26 6 3 2" xfId="19316"/>
    <cellStyle name="Normal 2 26 6 3 2 2" xfId="41461"/>
    <cellStyle name="Normal 2 26 6 3 3" xfId="30398"/>
    <cellStyle name="Normal 2 26 6 4" xfId="11988"/>
    <cellStyle name="Normal 2 26 6 4 2" xfId="34134"/>
    <cellStyle name="Normal 2 26 6 5" xfId="23047"/>
    <cellStyle name="Normal 2 26 7" xfId="961"/>
    <cellStyle name="Normal 2 26 7 2" xfId="4764"/>
    <cellStyle name="Normal 2 26 7 2 2" xfId="15828"/>
    <cellStyle name="Normal 2 26 7 2 2 2" xfId="37973"/>
    <cellStyle name="Normal 2 26 7 2 3" xfId="26910"/>
    <cellStyle name="Normal 2 26 7 3" xfId="8367"/>
    <cellStyle name="Normal 2 26 7 3 2" xfId="19431"/>
    <cellStyle name="Normal 2 26 7 3 2 2" xfId="41576"/>
    <cellStyle name="Normal 2 26 7 3 3" xfId="30513"/>
    <cellStyle name="Normal 2 26 7 4" xfId="12103"/>
    <cellStyle name="Normal 2 26 7 4 2" xfId="34249"/>
    <cellStyle name="Normal 2 26 7 5" xfId="23163"/>
    <cellStyle name="Normal 2 26 8" xfId="1076"/>
    <cellStyle name="Normal 2 26 8 2" xfId="4878"/>
    <cellStyle name="Normal 2 26 8 2 2" xfId="15942"/>
    <cellStyle name="Normal 2 26 8 2 2 2" xfId="38087"/>
    <cellStyle name="Normal 2 26 8 2 3" xfId="27024"/>
    <cellStyle name="Normal 2 26 8 3" xfId="8481"/>
    <cellStyle name="Normal 2 26 8 3 2" xfId="19545"/>
    <cellStyle name="Normal 2 26 8 3 2 2" xfId="41690"/>
    <cellStyle name="Normal 2 26 8 3 3" xfId="30627"/>
    <cellStyle name="Normal 2 26 8 4" xfId="12217"/>
    <cellStyle name="Normal 2 26 8 4 2" xfId="34363"/>
    <cellStyle name="Normal 2 26 8 5" xfId="23278"/>
    <cellStyle name="Normal 2 26 9" xfId="1191"/>
    <cellStyle name="Normal 2 26 9 2" xfId="4992"/>
    <cellStyle name="Normal 2 26 9 2 2" xfId="16056"/>
    <cellStyle name="Normal 2 26 9 2 2 2" xfId="38201"/>
    <cellStyle name="Normal 2 26 9 2 3" xfId="27138"/>
    <cellStyle name="Normal 2 26 9 3" xfId="8595"/>
    <cellStyle name="Normal 2 26 9 3 2" xfId="19659"/>
    <cellStyle name="Normal 2 26 9 3 2 2" xfId="41804"/>
    <cellStyle name="Normal 2 26 9 3 3" xfId="30741"/>
    <cellStyle name="Normal 2 26 9 4" xfId="12331"/>
    <cellStyle name="Normal 2 26 9 4 2" xfId="34477"/>
    <cellStyle name="Normal 2 26 9 5" xfId="23393"/>
    <cellStyle name="Normal 2 27" xfId="226"/>
    <cellStyle name="Normal 2 27 10" xfId="1448"/>
    <cellStyle name="Normal 2 27 10 2" xfId="5243"/>
    <cellStyle name="Normal 2 27 10 2 2" xfId="16307"/>
    <cellStyle name="Normal 2 27 10 2 2 2" xfId="38452"/>
    <cellStyle name="Normal 2 27 10 2 3" xfId="27389"/>
    <cellStyle name="Normal 2 27 10 3" xfId="8846"/>
    <cellStyle name="Normal 2 27 10 3 2" xfId="19910"/>
    <cellStyle name="Normal 2 27 10 3 2 2" xfId="42055"/>
    <cellStyle name="Normal 2 27 10 3 3" xfId="30992"/>
    <cellStyle name="Normal 2 27 10 4" xfId="12582"/>
    <cellStyle name="Normal 2 27 10 4 2" xfId="34728"/>
    <cellStyle name="Normal 2 27 10 5" xfId="23646"/>
    <cellStyle name="Normal 2 27 11" xfId="1564"/>
    <cellStyle name="Normal 2 27 11 2" xfId="5358"/>
    <cellStyle name="Normal 2 27 11 2 2" xfId="16422"/>
    <cellStyle name="Normal 2 27 11 2 2 2" xfId="38567"/>
    <cellStyle name="Normal 2 27 11 2 3" xfId="27504"/>
    <cellStyle name="Normal 2 27 11 3" xfId="8961"/>
    <cellStyle name="Normal 2 27 11 3 2" xfId="20025"/>
    <cellStyle name="Normal 2 27 11 3 2 2" xfId="42170"/>
    <cellStyle name="Normal 2 27 11 3 3" xfId="31107"/>
    <cellStyle name="Normal 2 27 11 4" xfId="12697"/>
    <cellStyle name="Normal 2 27 11 4 2" xfId="34843"/>
    <cellStyle name="Normal 2 27 11 5" xfId="23762"/>
    <cellStyle name="Normal 2 27 12" xfId="1738"/>
    <cellStyle name="Normal 2 27 12 2" xfId="5531"/>
    <cellStyle name="Normal 2 27 12 2 2" xfId="16595"/>
    <cellStyle name="Normal 2 27 12 2 2 2" xfId="38740"/>
    <cellStyle name="Normal 2 27 12 2 3" xfId="27677"/>
    <cellStyle name="Normal 2 27 12 3" xfId="9134"/>
    <cellStyle name="Normal 2 27 12 3 2" xfId="20198"/>
    <cellStyle name="Normal 2 27 12 3 2 2" xfId="42343"/>
    <cellStyle name="Normal 2 27 12 3 3" xfId="31280"/>
    <cellStyle name="Normal 2 27 12 4" xfId="12870"/>
    <cellStyle name="Normal 2 27 12 4 2" xfId="35016"/>
    <cellStyle name="Normal 2 27 12 5" xfId="23936"/>
    <cellStyle name="Normal 2 27 13" xfId="1856"/>
    <cellStyle name="Normal 2 27 13 2" xfId="5648"/>
    <cellStyle name="Normal 2 27 13 2 2" xfId="16712"/>
    <cellStyle name="Normal 2 27 13 2 2 2" xfId="38857"/>
    <cellStyle name="Normal 2 27 13 2 3" xfId="27794"/>
    <cellStyle name="Normal 2 27 13 3" xfId="9251"/>
    <cellStyle name="Normal 2 27 13 3 2" xfId="20315"/>
    <cellStyle name="Normal 2 27 13 3 2 2" xfId="42460"/>
    <cellStyle name="Normal 2 27 13 3 3" xfId="31397"/>
    <cellStyle name="Normal 2 27 13 4" xfId="12987"/>
    <cellStyle name="Normal 2 27 13 4 2" xfId="35133"/>
    <cellStyle name="Normal 2 27 13 5" xfId="24054"/>
    <cellStyle name="Normal 2 27 14" xfId="1973"/>
    <cellStyle name="Normal 2 27 14 2" xfId="5764"/>
    <cellStyle name="Normal 2 27 14 2 2" xfId="16828"/>
    <cellStyle name="Normal 2 27 14 2 2 2" xfId="38973"/>
    <cellStyle name="Normal 2 27 14 2 3" xfId="27910"/>
    <cellStyle name="Normal 2 27 14 3" xfId="9367"/>
    <cellStyle name="Normal 2 27 14 3 2" xfId="20431"/>
    <cellStyle name="Normal 2 27 14 3 2 2" xfId="42576"/>
    <cellStyle name="Normal 2 27 14 3 3" xfId="31513"/>
    <cellStyle name="Normal 2 27 14 4" xfId="13103"/>
    <cellStyle name="Normal 2 27 14 4 2" xfId="35249"/>
    <cellStyle name="Normal 2 27 14 5" xfId="24171"/>
    <cellStyle name="Normal 2 27 15" xfId="2092"/>
    <cellStyle name="Normal 2 27 15 2" xfId="5882"/>
    <cellStyle name="Normal 2 27 15 2 2" xfId="16946"/>
    <cellStyle name="Normal 2 27 15 2 2 2" xfId="39091"/>
    <cellStyle name="Normal 2 27 15 2 3" xfId="28028"/>
    <cellStyle name="Normal 2 27 15 3" xfId="9485"/>
    <cellStyle name="Normal 2 27 15 3 2" xfId="20549"/>
    <cellStyle name="Normal 2 27 15 3 2 2" xfId="42694"/>
    <cellStyle name="Normal 2 27 15 3 3" xfId="31631"/>
    <cellStyle name="Normal 2 27 15 4" xfId="13221"/>
    <cellStyle name="Normal 2 27 15 4 2" xfId="35367"/>
    <cellStyle name="Normal 2 27 15 5" xfId="24290"/>
    <cellStyle name="Normal 2 27 16" xfId="2211"/>
    <cellStyle name="Normal 2 27 16 2" xfId="6000"/>
    <cellStyle name="Normal 2 27 16 2 2" xfId="17064"/>
    <cellStyle name="Normal 2 27 16 2 2 2" xfId="39209"/>
    <cellStyle name="Normal 2 27 16 2 3" xfId="28146"/>
    <cellStyle name="Normal 2 27 16 3" xfId="9603"/>
    <cellStyle name="Normal 2 27 16 3 2" xfId="20667"/>
    <cellStyle name="Normal 2 27 16 3 2 2" xfId="42812"/>
    <cellStyle name="Normal 2 27 16 3 3" xfId="31749"/>
    <cellStyle name="Normal 2 27 16 4" xfId="13339"/>
    <cellStyle name="Normal 2 27 16 4 2" xfId="35485"/>
    <cellStyle name="Normal 2 27 16 5" xfId="24409"/>
    <cellStyle name="Normal 2 27 17" xfId="2328"/>
    <cellStyle name="Normal 2 27 17 2" xfId="6116"/>
    <cellStyle name="Normal 2 27 17 2 2" xfId="17180"/>
    <cellStyle name="Normal 2 27 17 2 2 2" xfId="39325"/>
    <cellStyle name="Normal 2 27 17 2 3" xfId="28262"/>
    <cellStyle name="Normal 2 27 17 3" xfId="9719"/>
    <cellStyle name="Normal 2 27 17 3 2" xfId="20783"/>
    <cellStyle name="Normal 2 27 17 3 2 2" xfId="42928"/>
    <cellStyle name="Normal 2 27 17 3 3" xfId="31865"/>
    <cellStyle name="Normal 2 27 17 4" xfId="13455"/>
    <cellStyle name="Normal 2 27 17 4 2" xfId="35601"/>
    <cellStyle name="Normal 2 27 17 5" xfId="24526"/>
    <cellStyle name="Normal 2 27 18" xfId="2446"/>
    <cellStyle name="Normal 2 27 18 2" xfId="6233"/>
    <cellStyle name="Normal 2 27 18 2 2" xfId="17297"/>
    <cellStyle name="Normal 2 27 18 2 2 2" xfId="39442"/>
    <cellStyle name="Normal 2 27 18 2 3" xfId="28379"/>
    <cellStyle name="Normal 2 27 18 3" xfId="9836"/>
    <cellStyle name="Normal 2 27 18 3 2" xfId="20900"/>
    <cellStyle name="Normal 2 27 18 3 2 2" xfId="43045"/>
    <cellStyle name="Normal 2 27 18 3 3" xfId="31982"/>
    <cellStyle name="Normal 2 27 18 4" xfId="13572"/>
    <cellStyle name="Normal 2 27 18 4 2" xfId="35718"/>
    <cellStyle name="Normal 2 27 18 5" xfId="24644"/>
    <cellStyle name="Normal 2 27 19" xfId="2566"/>
    <cellStyle name="Normal 2 27 19 2" xfId="6352"/>
    <cellStyle name="Normal 2 27 19 2 2" xfId="17416"/>
    <cellStyle name="Normal 2 27 19 2 2 2" xfId="39561"/>
    <cellStyle name="Normal 2 27 19 2 3" xfId="28498"/>
    <cellStyle name="Normal 2 27 19 3" xfId="9955"/>
    <cellStyle name="Normal 2 27 19 3 2" xfId="21019"/>
    <cellStyle name="Normal 2 27 19 3 2 2" xfId="43164"/>
    <cellStyle name="Normal 2 27 19 3 3" xfId="32101"/>
    <cellStyle name="Normal 2 27 19 4" xfId="13691"/>
    <cellStyle name="Normal 2 27 19 4 2" xfId="35837"/>
    <cellStyle name="Normal 2 27 19 5" xfId="24764"/>
    <cellStyle name="Normal 2 27 2" xfId="468"/>
    <cellStyle name="Normal 2 27 2 2" xfId="3866"/>
    <cellStyle name="Normal 2 27 2 2 2" xfId="11203"/>
    <cellStyle name="Normal 2 27 2 2 2 2" xfId="22267"/>
    <cellStyle name="Normal 2 27 2 2 2 2 2" xfId="44412"/>
    <cellStyle name="Normal 2 27 2 2 2 3" xfId="33349"/>
    <cellStyle name="Normal 2 27 2 2 3" xfId="14939"/>
    <cellStyle name="Normal 2 27 2 2 3 2" xfId="37085"/>
    <cellStyle name="Normal 2 27 2 2 4" xfId="26022"/>
    <cellStyle name="Normal 2 27 2 3" xfId="4276"/>
    <cellStyle name="Normal 2 27 2 3 2" xfId="15340"/>
    <cellStyle name="Normal 2 27 2 3 2 2" xfId="37485"/>
    <cellStyle name="Normal 2 27 2 3 3" xfId="26422"/>
    <cellStyle name="Normal 2 27 2 4" xfId="7879"/>
    <cellStyle name="Normal 2 27 2 4 2" xfId="18943"/>
    <cellStyle name="Normal 2 27 2 4 2 2" xfId="41088"/>
    <cellStyle name="Normal 2 27 2 4 3" xfId="30025"/>
    <cellStyle name="Normal 2 27 2 5" xfId="11615"/>
    <cellStyle name="Normal 2 27 2 5 2" xfId="33761"/>
    <cellStyle name="Normal 2 27 2 6" xfId="22670"/>
    <cellStyle name="Normal 2 27 20" xfId="2681"/>
    <cellStyle name="Normal 2 27 20 2" xfId="6466"/>
    <cellStyle name="Normal 2 27 20 2 2" xfId="17530"/>
    <cellStyle name="Normal 2 27 20 2 2 2" xfId="39675"/>
    <cellStyle name="Normal 2 27 20 2 3" xfId="28612"/>
    <cellStyle name="Normal 2 27 20 3" xfId="10069"/>
    <cellStyle name="Normal 2 27 20 3 2" xfId="21133"/>
    <cellStyle name="Normal 2 27 20 3 2 2" xfId="43278"/>
    <cellStyle name="Normal 2 27 20 3 3" xfId="32215"/>
    <cellStyle name="Normal 2 27 20 4" xfId="13805"/>
    <cellStyle name="Normal 2 27 20 4 2" xfId="35951"/>
    <cellStyle name="Normal 2 27 20 5" xfId="24879"/>
    <cellStyle name="Normal 2 27 21" xfId="2796"/>
    <cellStyle name="Normal 2 27 21 2" xfId="6580"/>
    <cellStyle name="Normal 2 27 21 2 2" xfId="17644"/>
    <cellStyle name="Normal 2 27 21 2 2 2" xfId="39789"/>
    <cellStyle name="Normal 2 27 21 2 3" xfId="28726"/>
    <cellStyle name="Normal 2 27 21 3" xfId="10183"/>
    <cellStyle name="Normal 2 27 21 3 2" xfId="21247"/>
    <cellStyle name="Normal 2 27 21 3 2 2" xfId="43392"/>
    <cellStyle name="Normal 2 27 21 3 3" xfId="32329"/>
    <cellStyle name="Normal 2 27 21 4" xfId="13919"/>
    <cellStyle name="Normal 2 27 21 4 2" xfId="36065"/>
    <cellStyle name="Normal 2 27 21 5" xfId="24994"/>
    <cellStyle name="Normal 2 27 22" xfId="2911"/>
    <cellStyle name="Normal 2 27 22 2" xfId="6694"/>
    <cellStyle name="Normal 2 27 22 2 2" xfId="17758"/>
    <cellStyle name="Normal 2 27 22 2 2 2" xfId="39903"/>
    <cellStyle name="Normal 2 27 22 2 3" xfId="28840"/>
    <cellStyle name="Normal 2 27 22 3" xfId="10297"/>
    <cellStyle name="Normal 2 27 22 3 2" xfId="21361"/>
    <cellStyle name="Normal 2 27 22 3 2 2" xfId="43506"/>
    <cellStyle name="Normal 2 27 22 3 3" xfId="32443"/>
    <cellStyle name="Normal 2 27 22 4" xfId="14033"/>
    <cellStyle name="Normal 2 27 22 4 2" xfId="36179"/>
    <cellStyle name="Normal 2 27 22 5" xfId="25109"/>
    <cellStyle name="Normal 2 27 23" xfId="3026"/>
    <cellStyle name="Normal 2 27 23 2" xfId="6808"/>
    <cellStyle name="Normal 2 27 23 2 2" xfId="17872"/>
    <cellStyle name="Normal 2 27 23 2 2 2" xfId="40017"/>
    <cellStyle name="Normal 2 27 23 2 3" xfId="28954"/>
    <cellStyle name="Normal 2 27 23 3" xfId="10411"/>
    <cellStyle name="Normal 2 27 23 3 2" xfId="21475"/>
    <cellStyle name="Normal 2 27 23 3 2 2" xfId="43620"/>
    <cellStyle name="Normal 2 27 23 3 3" xfId="32557"/>
    <cellStyle name="Normal 2 27 23 4" xfId="14147"/>
    <cellStyle name="Normal 2 27 23 4 2" xfId="36293"/>
    <cellStyle name="Normal 2 27 23 5" xfId="25224"/>
    <cellStyle name="Normal 2 27 24" xfId="3141"/>
    <cellStyle name="Normal 2 27 24 2" xfId="6922"/>
    <cellStyle name="Normal 2 27 24 2 2" xfId="17986"/>
    <cellStyle name="Normal 2 27 24 2 2 2" xfId="40131"/>
    <cellStyle name="Normal 2 27 24 2 3" xfId="29068"/>
    <cellStyle name="Normal 2 27 24 3" xfId="10525"/>
    <cellStyle name="Normal 2 27 24 3 2" xfId="21589"/>
    <cellStyle name="Normal 2 27 24 3 2 2" xfId="43734"/>
    <cellStyle name="Normal 2 27 24 3 3" xfId="32671"/>
    <cellStyle name="Normal 2 27 24 4" xfId="14261"/>
    <cellStyle name="Normal 2 27 24 4 2" xfId="36407"/>
    <cellStyle name="Normal 2 27 24 5" xfId="25339"/>
    <cellStyle name="Normal 2 27 25" xfId="3259"/>
    <cellStyle name="Normal 2 27 25 2" xfId="7039"/>
    <cellStyle name="Normal 2 27 25 2 2" xfId="18103"/>
    <cellStyle name="Normal 2 27 25 2 2 2" xfId="40248"/>
    <cellStyle name="Normal 2 27 25 2 3" xfId="29185"/>
    <cellStyle name="Normal 2 27 25 3" xfId="10642"/>
    <cellStyle name="Normal 2 27 25 3 2" xfId="21706"/>
    <cellStyle name="Normal 2 27 25 3 2 2" xfId="43851"/>
    <cellStyle name="Normal 2 27 25 3 3" xfId="32788"/>
    <cellStyle name="Normal 2 27 25 4" xfId="14378"/>
    <cellStyle name="Normal 2 27 25 4 2" xfId="36524"/>
    <cellStyle name="Normal 2 27 25 5" xfId="25457"/>
    <cellStyle name="Normal 2 27 26" xfId="3379"/>
    <cellStyle name="Normal 2 27 26 2" xfId="7158"/>
    <cellStyle name="Normal 2 27 26 2 2" xfId="18222"/>
    <cellStyle name="Normal 2 27 26 2 2 2" xfId="40367"/>
    <cellStyle name="Normal 2 27 26 2 3" xfId="29304"/>
    <cellStyle name="Normal 2 27 26 3" xfId="10761"/>
    <cellStyle name="Normal 2 27 26 3 2" xfId="21825"/>
    <cellStyle name="Normal 2 27 26 3 2 2" xfId="43970"/>
    <cellStyle name="Normal 2 27 26 3 3" xfId="32907"/>
    <cellStyle name="Normal 2 27 26 4" xfId="14497"/>
    <cellStyle name="Normal 2 27 26 4 2" xfId="36643"/>
    <cellStyle name="Normal 2 27 26 5" xfId="25577"/>
    <cellStyle name="Normal 2 27 27" xfId="3511"/>
    <cellStyle name="Normal 2 27 27 2" xfId="7289"/>
    <cellStyle name="Normal 2 27 27 2 2" xfId="18353"/>
    <cellStyle name="Normal 2 27 27 2 2 2" xfId="40498"/>
    <cellStyle name="Normal 2 27 27 2 3" xfId="29435"/>
    <cellStyle name="Normal 2 27 27 3" xfId="10892"/>
    <cellStyle name="Normal 2 27 27 3 2" xfId="21956"/>
    <cellStyle name="Normal 2 27 27 3 2 2" xfId="44101"/>
    <cellStyle name="Normal 2 27 27 3 3" xfId="33038"/>
    <cellStyle name="Normal 2 27 27 4" xfId="14628"/>
    <cellStyle name="Normal 2 27 27 4 2" xfId="36774"/>
    <cellStyle name="Normal 2 27 27 5" xfId="25709"/>
    <cellStyle name="Normal 2 27 28" xfId="3627"/>
    <cellStyle name="Normal 2 27 28 2" xfId="7404"/>
    <cellStyle name="Normal 2 27 28 2 2" xfId="18468"/>
    <cellStyle name="Normal 2 27 28 2 2 2" xfId="40613"/>
    <cellStyle name="Normal 2 27 28 2 3" xfId="29550"/>
    <cellStyle name="Normal 2 27 28 3" xfId="11007"/>
    <cellStyle name="Normal 2 27 28 3 2" xfId="22071"/>
    <cellStyle name="Normal 2 27 28 3 2 2" xfId="44216"/>
    <cellStyle name="Normal 2 27 28 3 3" xfId="33153"/>
    <cellStyle name="Normal 2 27 28 4" xfId="14743"/>
    <cellStyle name="Normal 2 27 28 4 2" xfId="36889"/>
    <cellStyle name="Normal 2 27 28 5" xfId="25825"/>
    <cellStyle name="Normal 2 27 29" xfId="3742"/>
    <cellStyle name="Normal 2 27 29 2" xfId="7518"/>
    <cellStyle name="Normal 2 27 29 2 2" xfId="18582"/>
    <cellStyle name="Normal 2 27 29 2 2 2" xfId="40727"/>
    <cellStyle name="Normal 2 27 29 2 3" xfId="29664"/>
    <cellStyle name="Normal 2 27 29 3" xfId="11121"/>
    <cellStyle name="Normal 2 27 29 3 2" xfId="22185"/>
    <cellStyle name="Normal 2 27 29 3 2 2" xfId="44330"/>
    <cellStyle name="Normal 2 27 29 3 3" xfId="33267"/>
    <cellStyle name="Normal 2 27 29 4" xfId="14857"/>
    <cellStyle name="Normal 2 27 29 4 2" xfId="37003"/>
    <cellStyle name="Normal 2 27 29 5" xfId="25940"/>
    <cellStyle name="Normal 2 27 3" xfId="622"/>
    <cellStyle name="Normal 2 27 3 2" xfId="4428"/>
    <cellStyle name="Normal 2 27 3 2 2" xfId="15492"/>
    <cellStyle name="Normal 2 27 3 2 2 2" xfId="37637"/>
    <cellStyle name="Normal 2 27 3 2 3" xfId="26574"/>
    <cellStyle name="Normal 2 27 3 3" xfId="8031"/>
    <cellStyle name="Normal 2 27 3 3 2" xfId="19095"/>
    <cellStyle name="Normal 2 27 3 3 2 2" xfId="41240"/>
    <cellStyle name="Normal 2 27 3 3 3" xfId="30177"/>
    <cellStyle name="Normal 2 27 3 4" xfId="11767"/>
    <cellStyle name="Normal 2 27 3 4 2" xfId="33913"/>
    <cellStyle name="Normal 2 27 3 5" xfId="22824"/>
    <cellStyle name="Normal 2 27 30" xfId="347"/>
    <cellStyle name="Normal 2 27 30 2" xfId="4156"/>
    <cellStyle name="Normal 2 27 30 2 2" xfId="15220"/>
    <cellStyle name="Normal 2 27 30 2 2 2" xfId="37365"/>
    <cellStyle name="Normal 2 27 30 2 3" xfId="26302"/>
    <cellStyle name="Normal 2 27 30 3" xfId="7759"/>
    <cellStyle name="Normal 2 27 30 3 2" xfId="18823"/>
    <cellStyle name="Normal 2 27 30 3 2 2" xfId="40968"/>
    <cellStyle name="Normal 2 27 30 3 3" xfId="29905"/>
    <cellStyle name="Normal 2 27 30 4" xfId="11495"/>
    <cellStyle name="Normal 2 27 30 4 2" xfId="33641"/>
    <cellStyle name="Normal 2 27 30 5" xfId="22549"/>
    <cellStyle name="Normal 2 27 31" xfId="4036"/>
    <cellStyle name="Normal 2 27 31 2" xfId="15100"/>
    <cellStyle name="Normal 2 27 31 2 2" xfId="37245"/>
    <cellStyle name="Normal 2 27 31 3" xfId="26182"/>
    <cellStyle name="Normal 2 27 32" xfId="7639"/>
    <cellStyle name="Normal 2 27 32 2" xfId="18703"/>
    <cellStyle name="Normal 2 27 32 2 2" xfId="40848"/>
    <cellStyle name="Normal 2 27 32 3" xfId="29785"/>
    <cellStyle name="Normal 2 27 33" xfId="11375"/>
    <cellStyle name="Normal 2 27 33 2" xfId="33521"/>
    <cellStyle name="Normal 2 27 34" xfId="22429"/>
    <cellStyle name="Normal 2 27 4" xfId="739"/>
    <cellStyle name="Normal 2 27 4 2" xfId="4544"/>
    <cellStyle name="Normal 2 27 4 2 2" xfId="15608"/>
    <cellStyle name="Normal 2 27 4 2 2 2" xfId="37753"/>
    <cellStyle name="Normal 2 27 4 2 3" xfId="26690"/>
    <cellStyle name="Normal 2 27 4 3" xfId="8147"/>
    <cellStyle name="Normal 2 27 4 3 2" xfId="19211"/>
    <cellStyle name="Normal 2 27 4 3 2 2" xfId="41356"/>
    <cellStyle name="Normal 2 27 4 3 3" xfId="30293"/>
    <cellStyle name="Normal 2 27 4 4" xfId="11883"/>
    <cellStyle name="Normal 2 27 4 4 2" xfId="34029"/>
    <cellStyle name="Normal 2 27 4 5" xfId="22941"/>
    <cellStyle name="Normal 2 27 5" xfId="855"/>
    <cellStyle name="Normal 2 27 5 2" xfId="4659"/>
    <cellStyle name="Normal 2 27 5 2 2" xfId="15723"/>
    <cellStyle name="Normal 2 27 5 2 2 2" xfId="37868"/>
    <cellStyle name="Normal 2 27 5 2 3" xfId="26805"/>
    <cellStyle name="Normal 2 27 5 3" xfId="8262"/>
    <cellStyle name="Normal 2 27 5 3 2" xfId="19326"/>
    <cellStyle name="Normal 2 27 5 3 2 2" xfId="41471"/>
    <cellStyle name="Normal 2 27 5 3 3" xfId="30408"/>
    <cellStyle name="Normal 2 27 5 4" xfId="11998"/>
    <cellStyle name="Normal 2 27 5 4 2" xfId="34144"/>
    <cellStyle name="Normal 2 27 5 5" xfId="23057"/>
    <cellStyle name="Normal 2 27 6" xfId="971"/>
    <cellStyle name="Normal 2 27 6 2" xfId="4774"/>
    <cellStyle name="Normal 2 27 6 2 2" xfId="15838"/>
    <cellStyle name="Normal 2 27 6 2 2 2" xfId="37983"/>
    <cellStyle name="Normal 2 27 6 2 3" xfId="26920"/>
    <cellStyle name="Normal 2 27 6 3" xfId="8377"/>
    <cellStyle name="Normal 2 27 6 3 2" xfId="19441"/>
    <cellStyle name="Normal 2 27 6 3 2 2" xfId="41586"/>
    <cellStyle name="Normal 2 27 6 3 3" xfId="30523"/>
    <cellStyle name="Normal 2 27 6 4" xfId="12113"/>
    <cellStyle name="Normal 2 27 6 4 2" xfId="34259"/>
    <cellStyle name="Normal 2 27 6 5" xfId="23173"/>
    <cellStyle name="Normal 2 27 7" xfId="1086"/>
    <cellStyle name="Normal 2 27 7 2" xfId="4888"/>
    <cellStyle name="Normal 2 27 7 2 2" xfId="15952"/>
    <cellStyle name="Normal 2 27 7 2 2 2" xfId="38097"/>
    <cellStyle name="Normal 2 27 7 2 3" xfId="27034"/>
    <cellStyle name="Normal 2 27 7 3" xfId="8491"/>
    <cellStyle name="Normal 2 27 7 3 2" xfId="19555"/>
    <cellStyle name="Normal 2 27 7 3 2 2" xfId="41700"/>
    <cellStyle name="Normal 2 27 7 3 3" xfId="30637"/>
    <cellStyle name="Normal 2 27 7 4" xfId="12227"/>
    <cellStyle name="Normal 2 27 7 4 2" xfId="34373"/>
    <cellStyle name="Normal 2 27 7 5" xfId="23288"/>
    <cellStyle name="Normal 2 27 8" xfId="1201"/>
    <cellStyle name="Normal 2 27 8 2" xfId="5002"/>
    <cellStyle name="Normal 2 27 8 2 2" xfId="16066"/>
    <cellStyle name="Normal 2 27 8 2 2 2" xfId="38211"/>
    <cellStyle name="Normal 2 27 8 2 3" xfId="27148"/>
    <cellStyle name="Normal 2 27 8 3" xfId="8605"/>
    <cellStyle name="Normal 2 27 8 3 2" xfId="19669"/>
    <cellStyle name="Normal 2 27 8 3 2 2" xfId="41814"/>
    <cellStyle name="Normal 2 27 8 3 3" xfId="30751"/>
    <cellStyle name="Normal 2 27 8 4" xfId="12341"/>
    <cellStyle name="Normal 2 27 8 4 2" xfId="34487"/>
    <cellStyle name="Normal 2 27 8 5" xfId="23403"/>
    <cellStyle name="Normal 2 27 9" xfId="1316"/>
    <cellStyle name="Normal 2 27 9 2" xfId="5116"/>
    <cellStyle name="Normal 2 27 9 2 2" xfId="16180"/>
    <cellStyle name="Normal 2 27 9 2 2 2" xfId="38325"/>
    <cellStyle name="Normal 2 27 9 2 3" xfId="27262"/>
    <cellStyle name="Normal 2 27 9 3" xfId="8719"/>
    <cellStyle name="Normal 2 27 9 3 2" xfId="19783"/>
    <cellStyle name="Normal 2 27 9 3 2 2" xfId="41928"/>
    <cellStyle name="Normal 2 27 9 3 3" xfId="30865"/>
    <cellStyle name="Normal 2 27 9 4" xfId="12455"/>
    <cellStyle name="Normal 2 27 9 4 2" xfId="34601"/>
    <cellStyle name="Normal 2 27 9 5" xfId="23518"/>
    <cellStyle name="Normal 2 28" xfId="407"/>
    <cellStyle name="Normal 2 28 2" xfId="3867"/>
    <cellStyle name="Normal 2 28 2 2" xfId="11204"/>
    <cellStyle name="Normal 2 28 2 2 2" xfId="22268"/>
    <cellStyle name="Normal 2 28 2 2 2 2" xfId="44413"/>
    <cellStyle name="Normal 2 28 2 2 3" xfId="33350"/>
    <cellStyle name="Normal 2 28 2 3" xfId="14940"/>
    <cellStyle name="Normal 2 28 2 3 2" xfId="37086"/>
    <cellStyle name="Normal 2 28 2 4" xfId="26023"/>
    <cellStyle name="Normal 2 28 3" xfId="3868"/>
    <cellStyle name="Normal 2 28 4" xfId="4216"/>
    <cellStyle name="Normal 2 28 4 2" xfId="15280"/>
    <cellStyle name="Normal 2 28 4 2 2" xfId="37425"/>
    <cellStyle name="Normal 2 28 4 3" xfId="26362"/>
    <cellStyle name="Normal 2 28 5" xfId="7819"/>
    <cellStyle name="Normal 2 28 5 2" xfId="18883"/>
    <cellStyle name="Normal 2 28 5 2 2" xfId="41028"/>
    <cellStyle name="Normal 2 28 5 3" xfId="29965"/>
    <cellStyle name="Normal 2 28 6" xfId="11555"/>
    <cellStyle name="Normal 2 28 6 2" xfId="33701"/>
    <cellStyle name="Normal 2 28 7" xfId="22609"/>
    <cellStyle name="Normal 2 29" xfId="560"/>
    <cellStyle name="Normal 2 29 2" xfId="4367"/>
    <cellStyle name="Normal 2 29 2 2" xfId="15431"/>
    <cellStyle name="Normal 2 29 2 2 2" xfId="37576"/>
    <cellStyle name="Normal 2 29 2 3" xfId="26513"/>
    <cellStyle name="Normal 2 29 3" xfId="7970"/>
    <cellStyle name="Normal 2 29 3 2" xfId="19034"/>
    <cellStyle name="Normal 2 29 3 2 2" xfId="41179"/>
    <cellStyle name="Normal 2 29 3 3" xfId="30116"/>
    <cellStyle name="Normal 2 29 4" xfId="11706"/>
    <cellStyle name="Normal 2 29 4 2" xfId="33852"/>
    <cellStyle name="Normal 2 29 5" xfId="22762"/>
    <cellStyle name="Normal 2 3" xfId="91"/>
    <cellStyle name="Normal 2 30" xfId="539"/>
    <cellStyle name="Normal 2 30 2" xfId="4346"/>
    <cellStyle name="Normal 2 30 2 2" xfId="15410"/>
    <cellStyle name="Normal 2 30 2 2 2" xfId="37555"/>
    <cellStyle name="Normal 2 30 2 3" xfId="26492"/>
    <cellStyle name="Normal 2 30 3" xfId="7949"/>
    <cellStyle name="Normal 2 30 3 2" xfId="19013"/>
    <cellStyle name="Normal 2 30 3 2 2" xfId="41158"/>
    <cellStyle name="Normal 2 30 3 3" xfId="30095"/>
    <cellStyle name="Normal 2 30 4" xfId="11685"/>
    <cellStyle name="Normal 2 30 4 2" xfId="33831"/>
    <cellStyle name="Normal 2 30 5" xfId="22741"/>
    <cellStyle name="Normal 2 31" xfId="552"/>
    <cellStyle name="Normal 2 31 2" xfId="4359"/>
    <cellStyle name="Normal 2 31 2 2" xfId="15423"/>
    <cellStyle name="Normal 2 31 2 2 2" xfId="37568"/>
    <cellStyle name="Normal 2 31 2 3" xfId="26505"/>
    <cellStyle name="Normal 2 31 3" xfId="7962"/>
    <cellStyle name="Normal 2 31 3 2" xfId="19026"/>
    <cellStyle name="Normal 2 31 3 2 2" xfId="41171"/>
    <cellStyle name="Normal 2 31 3 3" xfId="30108"/>
    <cellStyle name="Normal 2 31 4" xfId="11698"/>
    <cellStyle name="Normal 2 31 4 2" xfId="33844"/>
    <cellStyle name="Normal 2 31 5" xfId="22754"/>
    <cellStyle name="Normal 2 32" xfId="549"/>
    <cellStyle name="Normal 2 32 2" xfId="4356"/>
    <cellStyle name="Normal 2 32 2 2" xfId="15420"/>
    <cellStyle name="Normal 2 32 2 2 2" xfId="37565"/>
    <cellStyle name="Normal 2 32 2 3" xfId="26502"/>
    <cellStyle name="Normal 2 32 3" xfId="7959"/>
    <cellStyle name="Normal 2 32 3 2" xfId="19023"/>
    <cellStyle name="Normal 2 32 3 2 2" xfId="41168"/>
    <cellStyle name="Normal 2 32 3 3" xfId="30105"/>
    <cellStyle name="Normal 2 32 4" xfId="11695"/>
    <cellStyle name="Normal 2 32 4 2" xfId="33841"/>
    <cellStyle name="Normal 2 32 5" xfId="22751"/>
    <cellStyle name="Normal 2 33" xfId="531"/>
    <cellStyle name="Normal 2 33 2" xfId="4338"/>
    <cellStyle name="Normal 2 33 2 2" xfId="15402"/>
    <cellStyle name="Normal 2 33 2 2 2" xfId="37547"/>
    <cellStyle name="Normal 2 33 2 3" xfId="26484"/>
    <cellStyle name="Normal 2 33 3" xfId="7941"/>
    <cellStyle name="Normal 2 33 3 2" xfId="19005"/>
    <cellStyle name="Normal 2 33 3 2 2" xfId="41150"/>
    <cellStyle name="Normal 2 33 3 3" xfId="30087"/>
    <cellStyle name="Normal 2 33 4" xfId="11677"/>
    <cellStyle name="Normal 2 33 4 2" xfId="33823"/>
    <cellStyle name="Normal 2 33 5" xfId="22733"/>
    <cellStyle name="Normal 2 34" xfId="687"/>
    <cellStyle name="Normal 2 34 2" xfId="4493"/>
    <cellStyle name="Normal 2 34 2 2" xfId="15557"/>
    <cellStyle name="Normal 2 34 2 2 2" xfId="37702"/>
    <cellStyle name="Normal 2 34 2 3" xfId="26639"/>
    <cellStyle name="Normal 2 34 3" xfId="8096"/>
    <cellStyle name="Normal 2 34 3 2" xfId="19160"/>
    <cellStyle name="Normal 2 34 3 2 2" xfId="41305"/>
    <cellStyle name="Normal 2 34 3 3" xfId="30242"/>
    <cellStyle name="Normal 2 34 4" xfId="11832"/>
    <cellStyle name="Normal 2 34 4 2" xfId="33978"/>
    <cellStyle name="Normal 2 34 5" xfId="22889"/>
    <cellStyle name="Normal 2 35" xfId="548"/>
    <cellStyle name="Normal 2 35 2" xfId="4355"/>
    <cellStyle name="Normal 2 35 2 2" xfId="15419"/>
    <cellStyle name="Normal 2 35 2 2 2" xfId="37564"/>
    <cellStyle name="Normal 2 35 2 3" xfId="26501"/>
    <cellStyle name="Normal 2 35 3" xfId="7958"/>
    <cellStyle name="Normal 2 35 3 2" xfId="19022"/>
    <cellStyle name="Normal 2 35 3 2 2" xfId="41167"/>
    <cellStyle name="Normal 2 35 3 3" xfId="30104"/>
    <cellStyle name="Normal 2 35 4" xfId="11694"/>
    <cellStyle name="Normal 2 35 4 2" xfId="33840"/>
    <cellStyle name="Normal 2 35 5" xfId="22750"/>
    <cellStyle name="Normal 2 36" xfId="1377"/>
    <cellStyle name="Normal 2 37" xfId="1380"/>
    <cellStyle name="Normal 2 38" xfId="1378"/>
    <cellStyle name="Normal 2 39" xfId="1382"/>
    <cellStyle name="Normal 2 4" xfId="99"/>
    <cellStyle name="Normal 2 40" xfId="1387"/>
    <cellStyle name="Normal 2 40 2" xfId="5183"/>
    <cellStyle name="Normal 2 40 2 2" xfId="16247"/>
    <cellStyle name="Normal 2 40 2 2 2" xfId="38392"/>
    <cellStyle name="Normal 2 40 2 3" xfId="27329"/>
    <cellStyle name="Normal 2 40 3" xfId="8786"/>
    <cellStyle name="Normal 2 40 3 2" xfId="19850"/>
    <cellStyle name="Normal 2 40 3 2 2" xfId="41995"/>
    <cellStyle name="Normal 2 40 3 3" xfId="30932"/>
    <cellStyle name="Normal 2 40 4" xfId="12522"/>
    <cellStyle name="Normal 2 40 4 2" xfId="34668"/>
    <cellStyle name="Normal 2 40 5" xfId="23585"/>
    <cellStyle name="Normal 2 41" xfId="1383"/>
    <cellStyle name="Normal 2 41 2" xfId="5179"/>
    <cellStyle name="Normal 2 41 2 2" xfId="16243"/>
    <cellStyle name="Normal 2 41 2 2 2" xfId="38388"/>
    <cellStyle name="Normal 2 41 2 3" xfId="27325"/>
    <cellStyle name="Normal 2 41 3" xfId="8782"/>
    <cellStyle name="Normal 2 41 3 2" xfId="19846"/>
    <cellStyle name="Normal 2 41 3 2 2" xfId="41991"/>
    <cellStyle name="Normal 2 41 3 3" xfId="30928"/>
    <cellStyle name="Normal 2 41 4" xfId="12518"/>
    <cellStyle name="Normal 2 41 4 2" xfId="34664"/>
    <cellStyle name="Normal 2 41 5" xfId="23581"/>
    <cellStyle name="Normal 2 42" xfId="1674"/>
    <cellStyle name="Normal 2 42 2" xfId="5468"/>
    <cellStyle name="Normal 2 42 2 2" xfId="16532"/>
    <cellStyle name="Normal 2 42 2 2 2" xfId="38677"/>
    <cellStyle name="Normal 2 42 2 3" xfId="27614"/>
    <cellStyle name="Normal 2 42 3" xfId="9071"/>
    <cellStyle name="Normal 2 42 3 2" xfId="20135"/>
    <cellStyle name="Normal 2 42 3 2 2" xfId="42280"/>
    <cellStyle name="Normal 2 42 3 3" xfId="31217"/>
    <cellStyle name="Normal 2 42 4" xfId="12807"/>
    <cellStyle name="Normal 2 42 4 2" xfId="34953"/>
    <cellStyle name="Normal 2 42 5" xfId="23872"/>
    <cellStyle name="Normal 2 43" xfId="1644"/>
    <cellStyle name="Normal 2 43 2" xfId="5438"/>
    <cellStyle name="Normal 2 43 2 2" xfId="16502"/>
    <cellStyle name="Normal 2 43 2 2 2" xfId="38647"/>
    <cellStyle name="Normal 2 43 2 3" xfId="27584"/>
    <cellStyle name="Normal 2 43 3" xfId="9041"/>
    <cellStyle name="Normal 2 43 3 2" xfId="20105"/>
    <cellStyle name="Normal 2 43 3 2 2" xfId="42250"/>
    <cellStyle name="Normal 2 43 3 3" xfId="31187"/>
    <cellStyle name="Normal 2 43 4" xfId="12777"/>
    <cellStyle name="Normal 2 43 4 2" xfId="34923"/>
    <cellStyle name="Normal 2 43 5" xfId="23842"/>
    <cellStyle name="Normal 2 44" xfId="1660"/>
    <cellStyle name="Normal 2 44 2" xfId="5454"/>
    <cellStyle name="Normal 2 44 2 2" xfId="16518"/>
    <cellStyle name="Normal 2 44 2 2 2" xfId="38663"/>
    <cellStyle name="Normal 2 44 2 3" xfId="27600"/>
    <cellStyle name="Normal 2 44 3" xfId="9057"/>
    <cellStyle name="Normal 2 44 3 2" xfId="20121"/>
    <cellStyle name="Normal 2 44 3 2 2" xfId="42266"/>
    <cellStyle name="Normal 2 44 3 3" xfId="31203"/>
    <cellStyle name="Normal 2 44 4" xfId="12793"/>
    <cellStyle name="Normal 2 44 4 2" xfId="34939"/>
    <cellStyle name="Normal 2 44 5" xfId="23858"/>
    <cellStyle name="Normal 2 45" xfId="1624"/>
    <cellStyle name="Normal 2 45 2" xfId="5418"/>
    <cellStyle name="Normal 2 45 2 2" xfId="16482"/>
    <cellStyle name="Normal 2 45 2 2 2" xfId="38627"/>
    <cellStyle name="Normal 2 45 2 3" xfId="27564"/>
    <cellStyle name="Normal 2 45 3" xfId="9021"/>
    <cellStyle name="Normal 2 45 3 2" xfId="20085"/>
    <cellStyle name="Normal 2 45 3 2 2" xfId="42230"/>
    <cellStyle name="Normal 2 45 3 3" xfId="31167"/>
    <cellStyle name="Normal 2 45 4" xfId="12757"/>
    <cellStyle name="Normal 2 45 4 2" xfId="34903"/>
    <cellStyle name="Normal 2 45 5" xfId="23822"/>
    <cellStyle name="Normal 2 46" xfId="1636"/>
    <cellStyle name="Normal 2 46 2" xfId="5430"/>
    <cellStyle name="Normal 2 46 2 2" xfId="16494"/>
    <cellStyle name="Normal 2 46 2 2 2" xfId="38639"/>
    <cellStyle name="Normal 2 46 2 3" xfId="27576"/>
    <cellStyle name="Normal 2 46 3" xfId="9033"/>
    <cellStyle name="Normal 2 46 3 2" xfId="20097"/>
    <cellStyle name="Normal 2 46 3 2 2" xfId="42242"/>
    <cellStyle name="Normal 2 46 3 3" xfId="31179"/>
    <cellStyle name="Normal 2 46 4" xfId="12769"/>
    <cellStyle name="Normal 2 46 4 2" xfId="34915"/>
    <cellStyle name="Normal 2 46 5" xfId="23834"/>
    <cellStyle name="Normal 2 47" xfId="1627"/>
    <cellStyle name="Normal 2 47 2" xfId="5421"/>
    <cellStyle name="Normal 2 47 2 2" xfId="16485"/>
    <cellStyle name="Normal 2 47 2 2 2" xfId="38630"/>
    <cellStyle name="Normal 2 47 2 3" xfId="27567"/>
    <cellStyle name="Normal 2 47 3" xfId="9024"/>
    <cellStyle name="Normal 2 47 3 2" xfId="20088"/>
    <cellStyle name="Normal 2 47 3 2 2" xfId="42233"/>
    <cellStyle name="Normal 2 47 3 3" xfId="31170"/>
    <cellStyle name="Normal 2 47 4" xfId="12760"/>
    <cellStyle name="Normal 2 47 4 2" xfId="34906"/>
    <cellStyle name="Normal 2 47 5" xfId="23825"/>
    <cellStyle name="Normal 2 48" xfId="1659"/>
    <cellStyle name="Normal 2 48 2" xfId="5453"/>
    <cellStyle name="Normal 2 48 2 2" xfId="16517"/>
    <cellStyle name="Normal 2 48 2 2 2" xfId="38662"/>
    <cellStyle name="Normal 2 48 2 3" xfId="27599"/>
    <cellStyle name="Normal 2 48 3" xfId="9056"/>
    <cellStyle name="Normal 2 48 3 2" xfId="20120"/>
    <cellStyle name="Normal 2 48 3 2 2" xfId="42265"/>
    <cellStyle name="Normal 2 48 3 3" xfId="31202"/>
    <cellStyle name="Normal 2 48 4" xfId="12792"/>
    <cellStyle name="Normal 2 48 4 2" xfId="34938"/>
    <cellStyle name="Normal 2 48 5" xfId="23857"/>
    <cellStyle name="Normal 2 49" xfId="1916"/>
    <cellStyle name="Normal 2 49 2" xfId="5708"/>
    <cellStyle name="Normal 2 49 2 2" xfId="16772"/>
    <cellStyle name="Normal 2 49 2 2 2" xfId="38917"/>
    <cellStyle name="Normal 2 49 2 3" xfId="27854"/>
    <cellStyle name="Normal 2 49 3" xfId="9311"/>
    <cellStyle name="Normal 2 49 3 2" xfId="20375"/>
    <cellStyle name="Normal 2 49 3 2 2" xfId="42520"/>
    <cellStyle name="Normal 2 49 3 3" xfId="31457"/>
    <cellStyle name="Normal 2 49 4" xfId="13047"/>
    <cellStyle name="Normal 2 49 4 2" xfId="35193"/>
    <cellStyle name="Normal 2 49 5" xfId="24114"/>
    <cellStyle name="Normal 2 5" xfId="96"/>
    <cellStyle name="Normal 2 50" xfId="1672"/>
    <cellStyle name="Normal 2 50 2" xfId="5466"/>
    <cellStyle name="Normal 2 50 2 2" xfId="16530"/>
    <cellStyle name="Normal 2 50 2 2 2" xfId="38675"/>
    <cellStyle name="Normal 2 50 2 3" xfId="27612"/>
    <cellStyle name="Normal 2 50 3" xfId="9069"/>
    <cellStyle name="Normal 2 50 3 2" xfId="20133"/>
    <cellStyle name="Normal 2 50 3 2 2" xfId="42278"/>
    <cellStyle name="Normal 2 50 3 3" xfId="31215"/>
    <cellStyle name="Normal 2 50 4" xfId="12805"/>
    <cellStyle name="Normal 2 50 4 2" xfId="34951"/>
    <cellStyle name="Normal 2 50 5" xfId="23870"/>
    <cellStyle name="Normal 2 51" xfId="1667"/>
    <cellStyle name="Normal 2 51 2" xfId="5461"/>
    <cellStyle name="Normal 2 51 2 2" xfId="16525"/>
    <cellStyle name="Normal 2 51 2 2 2" xfId="38670"/>
    <cellStyle name="Normal 2 51 2 3" xfId="27607"/>
    <cellStyle name="Normal 2 51 3" xfId="9064"/>
    <cellStyle name="Normal 2 51 3 2" xfId="20128"/>
    <cellStyle name="Normal 2 51 3 2 2" xfId="42273"/>
    <cellStyle name="Normal 2 51 3 3" xfId="31210"/>
    <cellStyle name="Normal 2 51 4" xfId="12800"/>
    <cellStyle name="Normal 2 51 4 2" xfId="34946"/>
    <cellStyle name="Normal 2 51 5" xfId="23865"/>
    <cellStyle name="Normal 2 52" xfId="2276"/>
    <cellStyle name="Normal 2 52 2" xfId="6065"/>
    <cellStyle name="Normal 2 52 2 2" xfId="17129"/>
    <cellStyle name="Normal 2 52 2 2 2" xfId="39274"/>
    <cellStyle name="Normal 2 52 2 3" xfId="28211"/>
    <cellStyle name="Normal 2 52 3" xfId="9668"/>
    <cellStyle name="Normal 2 52 3 2" xfId="20732"/>
    <cellStyle name="Normal 2 52 3 2 2" xfId="42877"/>
    <cellStyle name="Normal 2 52 3 3" xfId="31814"/>
    <cellStyle name="Normal 2 52 4" xfId="13404"/>
    <cellStyle name="Normal 2 52 4 2" xfId="35550"/>
    <cellStyle name="Normal 2 52 5" xfId="24474"/>
    <cellStyle name="Normal 2 53" xfId="1648"/>
    <cellStyle name="Normal 2 53 2" xfId="5442"/>
    <cellStyle name="Normal 2 53 2 2" xfId="16506"/>
    <cellStyle name="Normal 2 53 2 2 2" xfId="38651"/>
    <cellStyle name="Normal 2 53 2 3" xfId="27588"/>
    <cellStyle name="Normal 2 53 3" xfId="9045"/>
    <cellStyle name="Normal 2 53 3 2" xfId="20109"/>
    <cellStyle name="Normal 2 53 3 2 2" xfId="42254"/>
    <cellStyle name="Normal 2 53 3 3" xfId="31191"/>
    <cellStyle name="Normal 2 53 4" xfId="12781"/>
    <cellStyle name="Normal 2 53 4 2" xfId="34927"/>
    <cellStyle name="Normal 2 53 5" xfId="23846"/>
    <cellStyle name="Normal 2 54" xfId="1637"/>
    <cellStyle name="Normal 2 54 2" xfId="5431"/>
    <cellStyle name="Normal 2 54 2 2" xfId="16495"/>
    <cellStyle name="Normal 2 54 2 2 2" xfId="38640"/>
    <cellStyle name="Normal 2 54 2 3" xfId="27577"/>
    <cellStyle name="Normal 2 54 3" xfId="9034"/>
    <cellStyle name="Normal 2 54 3 2" xfId="20098"/>
    <cellStyle name="Normal 2 54 3 2 2" xfId="42243"/>
    <cellStyle name="Normal 2 54 3 3" xfId="31180"/>
    <cellStyle name="Normal 2 54 4" xfId="12770"/>
    <cellStyle name="Normal 2 54 4 2" xfId="34916"/>
    <cellStyle name="Normal 2 54 5" xfId="23835"/>
    <cellStyle name="Normal 2 55" xfId="2159"/>
    <cellStyle name="Normal 2 55 2" xfId="5949"/>
    <cellStyle name="Normal 2 55 2 2" xfId="17013"/>
    <cellStyle name="Normal 2 55 2 2 2" xfId="39158"/>
    <cellStyle name="Normal 2 55 2 3" xfId="28095"/>
    <cellStyle name="Normal 2 55 3" xfId="9552"/>
    <cellStyle name="Normal 2 55 3 2" xfId="20616"/>
    <cellStyle name="Normal 2 55 3 2 2" xfId="42761"/>
    <cellStyle name="Normal 2 55 3 3" xfId="31698"/>
    <cellStyle name="Normal 2 55 4" xfId="13288"/>
    <cellStyle name="Normal 2 55 4 2" xfId="35434"/>
    <cellStyle name="Normal 2 55 5" xfId="24357"/>
    <cellStyle name="Normal 2 56" xfId="1651"/>
    <cellStyle name="Normal 2 56 2" xfId="5445"/>
    <cellStyle name="Normal 2 56 2 2" xfId="16509"/>
    <cellStyle name="Normal 2 56 2 2 2" xfId="38654"/>
    <cellStyle name="Normal 2 56 2 3" xfId="27591"/>
    <cellStyle name="Normal 2 56 3" xfId="9048"/>
    <cellStyle name="Normal 2 56 3 2" xfId="20112"/>
    <cellStyle name="Normal 2 56 3 2 2" xfId="42257"/>
    <cellStyle name="Normal 2 56 3 3" xfId="31194"/>
    <cellStyle name="Normal 2 56 4" xfId="12784"/>
    <cellStyle name="Normal 2 56 4 2" xfId="34930"/>
    <cellStyle name="Normal 2 56 5" xfId="23849"/>
    <cellStyle name="Normal 2 57" xfId="3450"/>
    <cellStyle name="Normal 2 57 2" xfId="7229"/>
    <cellStyle name="Normal 2 57 2 2" xfId="18293"/>
    <cellStyle name="Normal 2 57 2 2 2" xfId="40438"/>
    <cellStyle name="Normal 2 57 2 3" xfId="29375"/>
    <cellStyle name="Normal 2 57 3" xfId="10832"/>
    <cellStyle name="Normal 2 57 3 2" xfId="21896"/>
    <cellStyle name="Normal 2 57 3 2 2" xfId="44041"/>
    <cellStyle name="Normal 2 57 3 3" xfId="32978"/>
    <cellStyle name="Normal 2 57 4" xfId="14568"/>
    <cellStyle name="Normal 2 57 4 2" xfId="36714"/>
    <cellStyle name="Normal 2 57 5" xfId="25648"/>
    <cellStyle name="Normal 2 58" xfId="3444"/>
    <cellStyle name="Normal 2 58 2" xfId="7223"/>
    <cellStyle name="Normal 2 58 2 2" xfId="18287"/>
    <cellStyle name="Normal 2 58 2 2 2" xfId="40432"/>
    <cellStyle name="Normal 2 58 2 3" xfId="29369"/>
    <cellStyle name="Normal 2 58 3" xfId="10826"/>
    <cellStyle name="Normal 2 58 3 2" xfId="21890"/>
    <cellStyle name="Normal 2 58 3 2 2" xfId="44035"/>
    <cellStyle name="Normal 2 58 3 3" xfId="32972"/>
    <cellStyle name="Normal 2 58 4" xfId="14562"/>
    <cellStyle name="Normal 2 58 4 2" xfId="36708"/>
    <cellStyle name="Normal 2 58 5" xfId="25642"/>
    <cellStyle name="Normal 2 59" xfId="3445"/>
    <cellStyle name="Normal 2 59 2" xfId="7224"/>
    <cellStyle name="Normal 2 59 2 2" xfId="18288"/>
    <cellStyle name="Normal 2 59 2 2 2" xfId="40433"/>
    <cellStyle name="Normal 2 59 2 3" xfId="29370"/>
    <cellStyle name="Normal 2 59 3" xfId="10827"/>
    <cellStyle name="Normal 2 59 3 2" xfId="21891"/>
    <cellStyle name="Normal 2 59 3 2 2" xfId="44036"/>
    <cellStyle name="Normal 2 59 3 3" xfId="32973"/>
    <cellStyle name="Normal 2 59 4" xfId="14563"/>
    <cellStyle name="Normal 2 59 4 2" xfId="36709"/>
    <cellStyle name="Normal 2 59 5" xfId="25643"/>
    <cellStyle name="Normal 2 6" xfId="94"/>
    <cellStyle name="Normal 2 60" xfId="287"/>
    <cellStyle name="Normal 2 60 2" xfId="4096"/>
    <cellStyle name="Normal 2 60 2 2" xfId="15160"/>
    <cellStyle name="Normal 2 60 2 2 2" xfId="37305"/>
    <cellStyle name="Normal 2 60 2 3" xfId="26242"/>
    <cellStyle name="Normal 2 60 3" xfId="7699"/>
    <cellStyle name="Normal 2 60 3 2" xfId="18763"/>
    <cellStyle name="Normal 2 60 3 2 2" xfId="40908"/>
    <cellStyle name="Normal 2 60 3 3" xfId="29845"/>
    <cellStyle name="Normal 2 60 4" xfId="11435"/>
    <cellStyle name="Normal 2 60 4 2" xfId="33581"/>
    <cellStyle name="Normal 2 60 5" xfId="22489"/>
    <cellStyle name="Normal 2 61" xfId="3976"/>
    <cellStyle name="Normal 2 61 2" xfId="15040"/>
    <cellStyle name="Normal 2 61 2 2" xfId="37185"/>
    <cellStyle name="Normal 2 61 3" xfId="26122"/>
    <cellStyle name="Normal 2 62" xfId="7579"/>
    <cellStyle name="Normal 2 62 2" xfId="18643"/>
    <cellStyle name="Normal 2 62 2 2" xfId="40788"/>
    <cellStyle name="Normal 2 62 3" xfId="29725"/>
    <cellStyle name="Normal 2 63" xfId="11304"/>
    <cellStyle name="Normal 2 63 2" xfId="33450"/>
    <cellStyle name="Normal 2 64" xfId="11315"/>
    <cellStyle name="Normal 2 64 2" xfId="33461"/>
    <cellStyle name="Normal 2 65" xfId="165"/>
    <cellStyle name="Normal 2 66" xfId="22368"/>
    <cellStyle name="Normal 2 7" xfId="92"/>
    <cellStyle name="Normal 2 8" xfId="98"/>
    <cellStyle name="Normal 2 9" xfId="97"/>
    <cellStyle name="Normal 20" xfId="64"/>
    <cellStyle name="Normal 21" xfId="68"/>
    <cellStyle name="Normal 22" xfId="65"/>
    <cellStyle name="Normal 23" xfId="106"/>
    <cellStyle name="Normal 23 10" xfId="562"/>
    <cellStyle name="Normal 23 10 2" xfId="4369"/>
    <cellStyle name="Normal 23 10 2 2" xfId="15433"/>
    <cellStyle name="Normal 23 10 2 2 2" xfId="37578"/>
    <cellStyle name="Normal 23 10 2 3" xfId="26515"/>
    <cellStyle name="Normal 23 10 3" xfId="7972"/>
    <cellStyle name="Normal 23 10 3 2" xfId="19036"/>
    <cellStyle name="Normal 23 10 3 2 2" xfId="41181"/>
    <cellStyle name="Normal 23 10 3 3" xfId="30118"/>
    <cellStyle name="Normal 23 10 4" xfId="11708"/>
    <cellStyle name="Normal 23 10 4 2" xfId="33854"/>
    <cellStyle name="Normal 23 10 5" xfId="22764"/>
    <cellStyle name="Normal 23 11" xfId="537"/>
    <cellStyle name="Normal 23 11 2" xfId="4344"/>
    <cellStyle name="Normal 23 11 2 2" xfId="15408"/>
    <cellStyle name="Normal 23 11 2 2 2" xfId="37553"/>
    <cellStyle name="Normal 23 11 2 3" xfId="26490"/>
    <cellStyle name="Normal 23 11 3" xfId="7947"/>
    <cellStyle name="Normal 23 11 3 2" xfId="19011"/>
    <cellStyle name="Normal 23 11 3 2 2" xfId="41156"/>
    <cellStyle name="Normal 23 11 3 3" xfId="30093"/>
    <cellStyle name="Normal 23 11 4" xfId="11683"/>
    <cellStyle name="Normal 23 11 4 2" xfId="33829"/>
    <cellStyle name="Normal 23 11 5" xfId="22739"/>
    <cellStyle name="Normal 23 12" xfId="529"/>
    <cellStyle name="Normal 23 12 2" xfId="4336"/>
    <cellStyle name="Normal 23 12 2 2" xfId="15400"/>
    <cellStyle name="Normal 23 12 2 2 2" xfId="37545"/>
    <cellStyle name="Normal 23 12 2 3" xfId="26482"/>
    <cellStyle name="Normal 23 12 3" xfId="7939"/>
    <cellStyle name="Normal 23 12 3 2" xfId="19003"/>
    <cellStyle name="Normal 23 12 3 2 2" xfId="41148"/>
    <cellStyle name="Normal 23 12 3 3" xfId="30085"/>
    <cellStyle name="Normal 23 12 4" xfId="11675"/>
    <cellStyle name="Normal 23 12 4 2" xfId="33821"/>
    <cellStyle name="Normal 23 12 5" xfId="22731"/>
    <cellStyle name="Normal 23 13" xfId="545"/>
    <cellStyle name="Normal 23 13 2" xfId="4352"/>
    <cellStyle name="Normal 23 13 2 2" xfId="15416"/>
    <cellStyle name="Normal 23 13 2 2 2" xfId="37561"/>
    <cellStyle name="Normal 23 13 2 3" xfId="26498"/>
    <cellStyle name="Normal 23 13 3" xfId="7955"/>
    <cellStyle name="Normal 23 13 3 2" xfId="19019"/>
    <cellStyle name="Normal 23 13 3 2 2" xfId="41164"/>
    <cellStyle name="Normal 23 13 3 3" xfId="30101"/>
    <cellStyle name="Normal 23 13 4" xfId="11691"/>
    <cellStyle name="Normal 23 13 4 2" xfId="33837"/>
    <cellStyle name="Normal 23 13 5" xfId="22747"/>
    <cellStyle name="Normal 23 14" xfId="532"/>
    <cellStyle name="Normal 23 14 2" xfId="4339"/>
    <cellStyle name="Normal 23 14 2 2" xfId="15403"/>
    <cellStyle name="Normal 23 14 2 2 2" xfId="37548"/>
    <cellStyle name="Normal 23 14 2 3" xfId="26485"/>
    <cellStyle name="Normal 23 14 3" xfId="7942"/>
    <cellStyle name="Normal 23 14 3 2" xfId="19006"/>
    <cellStyle name="Normal 23 14 3 2 2" xfId="41151"/>
    <cellStyle name="Normal 23 14 3 3" xfId="30088"/>
    <cellStyle name="Normal 23 14 4" xfId="11678"/>
    <cellStyle name="Normal 23 14 4 2" xfId="33824"/>
    <cellStyle name="Normal 23 14 5" xfId="22734"/>
    <cellStyle name="Normal 23 15" xfId="540"/>
    <cellStyle name="Normal 23 15 2" xfId="4347"/>
    <cellStyle name="Normal 23 15 2 2" xfId="15411"/>
    <cellStyle name="Normal 23 15 2 2 2" xfId="37556"/>
    <cellStyle name="Normal 23 15 2 3" xfId="26493"/>
    <cellStyle name="Normal 23 15 3" xfId="7950"/>
    <cellStyle name="Normal 23 15 3 2" xfId="19014"/>
    <cellStyle name="Normal 23 15 3 2 2" xfId="41159"/>
    <cellStyle name="Normal 23 15 3 3" xfId="30096"/>
    <cellStyle name="Normal 23 15 4" xfId="11686"/>
    <cellStyle name="Normal 23 15 4 2" xfId="33832"/>
    <cellStyle name="Normal 23 15 5" xfId="22742"/>
    <cellStyle name="Normal 23 16" xfId="530"/>
    <cellStyle name="Normal 23 16 2" xfId="4337"/>
    <cellStyle name="Normal 23 16 2 2" xfId="15401"/>
    <cellStyle name="Normal 23 16 2 2 2" xfId="37546"/>
    <cellStyle name="Normal 23 16 2 3" xfId="26483"/>
    <cellStyle name="Normal 23 16 3" xfId="7940"/>
    <cellStyle name="Normal 23 16 3 2" xfId="19004"/>
    <cellStyle name="Normal 23 16 3 2 2" xfId="41149"/>
    <cellStyle name="Normal 23 16 3 3" xfId="30086"/>
    <cellStyle name="Normal 23 16 4" xfId="11676"/>
    <cellStyle name="Normal 23 16 4 2" xfId="33822"/>
    <cellStyle name="Normal 23 16 5" xfId="22732"/>
    <cellStyle name="Normal 23 17" xfId="1388"/>
    <cellStyle name="Normal 23 17 2" xfId="5184"/>
    <cellStyle name="Normal 23 17 2 2" xfId="16248"/>
    <cellStyle name="Normal 23 17 2 2 2" xfId="38393"/>
    <cellStyle name="Normal 23 17 2 3" xfId="27330"/>
    <cellStyle name="Normal 23 17 3" xfId="8787"/>
    <cellStyle name="Normal 23 17 3 2" xfId="19851"/>
    <cellStyle name="Normal 23 17 3 2 2" xfId="41996"/>
    <cellStyle name="Normal 23 17 3 3" xfId="30933"/>
    <cellStyle name="Normal 23 17 4" xfId="12523"/>
    <cellStyle name="Normal 23 17 4 2" xfId="34669"/>
    <cellStyle name="Normal 23 17 5" xfId="23586"/>
    <cellStyle name="Normal 23 18" xfId="1379"/>
    <cellStyle name="Normal 23 18 2" xfId="5177"/>
    <cellStyle name="Normal 23 18 2 2" xfId="16241"/>
    <cellStyle name="Normal 23 18 2 2 2" xfId="38386"/>
    <cellStyle name="Normal 23 18 2 3" xfId="27323"/>
    <cellStyle name="Normal 23 18 3" xfId="8780"/>
    <cellStyle name="Normal 23 18 3 2" xfId="19844"/>
    <cellStyle name="Normal 23 18 3 2 2" xfId="41989"/>
    <cellStyle name="Normal 23 18 3 3" xfId="30926"/>
    <cellStyle name="Normal 23 18 4" xfId="12516"/>
    <cellStyle name="Normal 23 18 4 2" xfId="34662"/>
    <cellStyle name="Normal 23 18 5" xfId="23579"/>
    <cellStyle name="Normal 23 19" xfId="1676"/>
    <cellStyle name="Normal 23 19 2" xfId="5470"/>
    <cellStyle name="Normal 23 19 2 2" xfId="16534"/>
    <cellStyle name="Normal 23 19 2 2 2" xfId="38679"/>
    <cellStyle name="Normal 23 19 2 3" xfId="27616"/>
    <cellStyle name="Normal 23 19 3" xfId="9073"/>
    <cellStyle name="Normal 23 19 3 2" xfId="20137"/>
    <cellStyle name="Normal 23 19 3 2 2" xfId="42282"/>
    <cellStyle name="Normal 23 19 3 3" xfId="31219"/>
    <cellStyle name="Normal 23 19 4" xfId="12809"/>
    <cellStyle name="Normal 23 19 4 2" xfId="34955"/>
    <cellStyle name="Normal 23 19 5" xfId="23874"/>
    <cellStyle name="Normal 23 2" xfId="114"/>
    <cellStyle name="Normal 23 2 10" xfId="683"/>
    <cellStyle name="Normal 23 2 10 2" xfId="4489"/>
    <cellStyle name="Normal 23 2 10 2 2" xfId="15553"/>
    <cellStyle name="Normal 23 2 10 2 2 2" xfId="37698"/>
    <cellStyle name="Normal 23 2 10 2 3" xfId="26635"/>
    <cellStyle name="Normal 23 2 10 3" xfId="8092"/>
    <cellStyle name="Normal 23 2 10 3 2" xfId="19156"/>
    <cellStyle name="Normal 23 2 10 3 2 2" xfId="41301"/>
    <cellStyle name="Normal 23 2 10 3 3" xfId="30238"/>
    <cellStyle name="Normal 23 2 10 4" xfId="11828"/>
    <cellStyle name="Normal 23 2 10 4 2" xfId="33974"/>
    <cellStyle name="Normal 23 2 10 5" xfId="22885"/>
    <cellStyle name="Normal 23 2 11" xfId="799"/>
    <cellStyle name="Normal 23 2 11 2" xfId="4604"/>
    <cellStyle name="Normal 23 2 11 2 2" xfId="15668"/>
    <cellStyle name="Normal 23 2 11 2 2 2" xfId="37813"/>
    <cellStyle name="Normal 23 2 11 2 3" xfId="26750"/>
    <cellStyle name="Normal 23 2 11 3" xfId="8207"/>
    <cellStyle name="Normal 23 2 11 3 2" xfId="19271"/>
    <cellStyle name="Normal 23 2 11 3 2 2" xfId="41416"/>
    <cellStyle name="Normal 23 2 11 3 3" xfId="30353"/>
    <cellStyle name="Normal 23 2 11 4" xfId="11943"/>
    <cellStyle name="Normal 23 2 11 4 2" xfId="34089"/>
    <cellStyle name="Normal 23 2 11 5" xfId="23001"/>
    <cellStyle name="Normal 23 2 12" xfId="916"/>
    <cellStyle name="Normal 23 2 12 2" xfId="4720"/>
    <cellStyle name="Normal 23 2 12 2 2" xfId="15784"/>
    <cellStyle name="Normal 23 2 12 2 2 2" xfId="37929"/>
    <cellStyle name="Normal 23 2 12 2 3" xfId="26866"/>
    <cellStyle name="Normal 23 2 12 3" xfId="8323"/>
    <cellStyle name="Normal 23 2 12 3 2" xfId="19387"/>
    <cellStyle name="Normal 23 2 12 3 2 2" xfId="41532"/>
    <cellStyle name="Normal 23 2 12 3 3" xfId="30469"/>
    <cellStyle name="Normal 23 2 12 4" xfId="12059"/>
    <cellStyle name="Normal 23 2 12 4 2" xfId="34205"/>
    <cellStyle name="Normal 23 2 12 5" xfId="23118"/>
    <cellStyle name="Normal 23 2 13" xfId="1031"/>
    <cellStyle name="Normal 23 2 13 2" xfId="4834"/>
    <cellStyle name="Normal 23 2 13 2 2" xfId="15898"/>
    <cellStyle name="Normal 23 2 13 2 2 2" xfId="38043"/>
    <cellStyle name="Normal 23 2 13 2 3" xfId="26980"/>
    <cellStyle name="Normal 23 2 13 3" xfId="8437"/>
    <cellStyle name="Normal 23 2 13 3 2" xfId="19501"/>
    <cellStyle name="Normal 23 2 13 3 2 2" xfId="41646"/>
    <cellStyle name="Normal 23 2 13 3 3" xfId="30583"/>
    <cellStyle name="Normal 23 2 13 4" xfId="12173"/>
    <cellStyle name="Normal 23 2 13 4 2" xfId="34319"/>
    <cellStyle name="Normal 23 2 13 5" xfId="23233"/>
    <cellStyle name="Normal 23 2 14" xfId="1146"/>
    <cellStyle name="Normal 23 2 14 2" xfId="4948"/>
    <cellStyle name="Normal 23 2 14 2 2" xfId="16012"/>
    <cellStyle name="Normal 23 2 14 2 2 2" xfId="38157"/>
    <cellStyle name="Normal 23 2 14 2 3" xfId="27094"/>
    <cellStyle name="Normal 23 2 14 3" xfId="8551"/>
    <cellStyle name="Normal 23 2 14 3 2" xfId="19615"/>
    <cellStyle name="Normal 23 2 14 3 2 2" xfId="41760"/>
    <cellStyle name="Normal 23 2 14 3 3" xfId="30697"/>
    <cellStyle name="Normal 23 2 14 4" xfId="12287"/>
    <cellStyle name="Normal 23 2 14 4 2" xfId="34433"/>
    <cellStyle name="Normal 23 2 14 5" xfId="23348"/>
    <cellStyle name="Normal 23 2 15" xfId="1261"/>
    <cellStyle name="Normal 23 2 15 2" xfId="5062"/>
    <cellStyle name="Normal 23 2 15 2 2" xfId="16126"/>
    <cellStyle name="Normal 23 2 15 2 2 2" xfId="38271"/>
    <cellStyle name="Normal 23 2 15 2 3" xfId="27208"/>
    <cellStyle name="Normal 23 2 15 3" xfId="8665"/>
    <cellStyle name="Normal 23 2 15 3 2" xfId="19729"/>
    <cellStyle name="Normal 23 2 15 3 2 2" xfId="41874"/>
    <cellStyle name="Normal 23 2 15 3 3" xfId="30811"/>
    <cellStyle name="Normal 23 2 15 4" xfId="12401"/>
    <cellStyle name="Normal 23 2 15 4 2" xfId="34547"/>
    <cellStyle name="Normal 23 2 15 5" xfId="23463"/>
    <cellStyle name="Normal 23 2 16" xfId="1393"/>
    <cellStyle name="Normal 23 2 16 2" xfId="5189"/>
    <cellStyle name="Normal 23 2 16 2 2" xfId="16253"/>
    <cellStyle name="Normal 23 2 16 2 2 2" xfId="38398"/>
    <cellStyle name="Normal 23 2 16 2 3" xfId="27335"/>
    <cellStyle name="Normal 23 2 16 3" xfId="8792"/>
    <cellStyle name="Normal 23 2 16 3 2" xfId="19856"/>
    <cellStyle name="Normal 23 2 16 3 2 2" xfId="42001"/>
    <cellStyle name="Normal 23 2 16 3 3" xfId="30938"/>
    <cellStyle name="Normal 23 2 16 4" xfId="12528"/>
    <cellStyle name="Normal 23 2 16 4 2" xfId="34674"/>
    <cellStyle name="Normal 23 2 16 5" xfId="23591"/>
    <cellStyle name="Normal 23 2 17" xfId="1509"/>
    <cellStyle name="Normal 23 2 17 2" xfId="5304"/>
    <cellStyle name="Normal 23 2 17 2 2" xfId="16368"/>
    <cellStyle name="Normal 23 2 17 2 2 2" xfId="38513"/>
    <cellStyle name="Normal 23 2 17 2 3" xfId="27450"/>
    <cellStyle name="Normal 23 2 17 3" xfId="8907"/>
    <cellStyle name="Normal 23 2 17 3 2" xfId="19971"/>
    <cellStyle name="Normal 23 2 17 3 2 2" xfId="42116"/>
    <cellStyle name="Normal 23 2 17 3 3" xfId="31053"/>
    <cellStyle name="Normal 23 2 17 4" xfId="12643"/>
    <cellStyle name="Normal 23 2 17 4 2" xfId="34789"/>
    <cellStyle name="Normal 23 2 17 5" xfId="23707"/>
    <cellStyle name="Normal 23 2 18" xfId="1682"/>
    <cellStyle name="Normal 23 2 18 2" xfId="5476"/>
    <cellStyle name="Normal 23 2 18 2 2" xfId="16540"/>
    <cellStyle name="Normal 23 2 18 2 2 2" xfId="38685"/>
    <cellStyle name="Normal 23 2 18 2 3" xfId="27622"/>
    <cellStyle name="Normal 23 2 18 3" xfId="9079"/>
    <cellStyle name="Normal 23 2 18 3 2" xfId="20143"/>
    <cellStyle name="Normal 23 2 18 3 2 2" xfId="42288"/>
    <cellStyle name="Normal 23 2 18 3 3" xfId="31225"/>
    <cellStyle name="Normal 23 2 18 4" xfId="12815"/>
    <cellStyle name="Normal 23 2 18 4 2" xfId="34961"/>
    <cellStyle name="Normal 23 2 18 5" xfId="23880"/>
    <cellStyle name="Normal 23 2 19" xfId="1799"/>
    <cellStyle name="Normal 23 2 19 2" xfId="5592"/>
    <cellStyle name="Normal 23 2 19 2 2" xfId="16656"/>
    <cellStyle name="Normal 23 2 19 2 2 2" xfId="38801"/>
    <cellStyle name="Normal 23 2 19 2 3" xfId="27738"/>
    <cellStyle name="Normal 23 2 19 3" xfId="9195"/>
    <cellStyle name="Normal 23 2 19 3 2" xfId="20259"/>
    <cellStyle name="Normal 23 2 19 3 2 2" xfId="42404"/>
    <cellStyle name="Normal 23 2 19 3 3" xfId="31341"/>
    <cellStyle name="Normal 23 2 19 4" xfId="12931"/>
    <cellStyle name="Normal 23 2 19 4 2" xfId="35077"/>
    <cellStyle name="Normal 23 2 19 5" xfId="23997"/>
    <cellStyle name="Normal 23 2 2" xfId="136"/>
    <cellStyle name="Normal 23 2 2 10" xfId="1280"/>
    <cellStyle name="Normal 23 2 2 10 2" xfId="5080"/>
    <cellStyle name="Normal 23 2 2 10 2 2" xfId="16144"/>
    <cellStyle name="Normal 23 2 2 10 2 2 2" xfId="38289"/>
    <cellStyle name="Normal 23 2 2 10 2 3" xfId="27226"/>
    <cellStyle name="Normal 23 2 2 10 3" xfId="8683"/>
    <cellStyle name="Normal 23 2 2 10 3 2" xfId="19747"/>
    <cellStyle name="Normal 23 2 2 10 3 2 2" xfId="41892"/>
    <cellStyle name="Normal 23 2 2 10 3 3" xfId="30829"/>
    <cellStyle name="Normal 23 2 2 10 4" xfId="12419"/>
    <cellStyle name="Normal 23 2 2 10 4 2" xfId="34565"/>
    <cellStyle name="Normal 23 2 2 10 5" xfId="23482"/>
    <cellStyle name="Normal 23 2 2 11" xfId="1412"/>
    <cellStyle name="Normal 23 2 2 11 2" xfId="5207"/>
    <cellStyle name="Normal 23 2 2 11 2 2" xfId="16271"/>
    <cellStyle name="Normal 23 2 2 11 2 2 2" xfId="38416"/>
    <cellStyle name="Normal 23 2 2 11 2 3" xfId="27353"/>
    <cellStyle name="Normal 23 2 2 11 3" xfId="8810"/>
    <cellStyle name="Normal 23 2 2 11 3 2" xfId="19874"/>
    <cellStyle name="Normal 23 2 2 11 3 2 2" xfId="42019"/>
    <cellStyle name="Normal 23 2 2 11 3 3" xfId="30956"/>
    <cellStyle name="Normal 23 2 2 11 4" xfId="12546"/>
    <cellStyle name="Normal 23 2 2 11 4 2" xfId="34692"/>
    <cellStyle name="Normal 23 2 2 11 5" xfId="23610"/>
    <cellStyle name="Normal 23 2 2 12" xfId="1528"/>
    <cellStyle name="Normal 23 2 2 12 2" xfId="5322"/>
    <cellStyle name="Normal 23 2 2 12 2 2" xfId="16386"/>
    <cellStyle name="Normal 23 2 2 12 2 2 2" xfId="38531"/>
    <cellStyle name="Normal 23 2 2 12 2 3" xfId="27468"/>
    <cellStyle name="Normal 23 2 2 12 3" xfId="8925"/>
    <cellStyle name="Normal 23 2 2 12 3 2" xfId="19989"/>
    <cellStyle name="Normal 23 2 2 12 3 2 2" xfId="42134"/>
    <cellStyle name="Normal 23 2 2 12 3 3" xfId="31071"/>
    <cellStyle name="Normal 23 2 2 12 4" xfId="12661"/>
    <cellStyle name="Normal 23 2 2 12 4 2" xfId="34807"/>
    <cellStyle name="Normal 23 2 2 12 5" xfId="23726"/>
    <cellStyle name="Normal 23 2 2 13" xfId="1702"/>
    <cellStyle name="Normal 23 2 2 13 2" xfId="5495"/>
    <cellStyle name="Normal 23 2 2 13 2 2" xfId="16559"/>
    <cellStyle name="Normal 23 2 2 13 2 2 2" xfId="38704"/>
    <cellStyle name="Normal 23 2 2 13 2 3" xfId="27641"/>
    <cellStyle name="Normal 23 2 2 13 3" xfId="9098"/>
    <cellStyle name="Normal 23 2 2 13 3 2" xfId="20162"/>
    <cellStyle name="Normal 23 2 2 13 3 2 2" xfId="42307"/>
    <cellStyle name="Normal 23 2 2 13 3 3" xfId="31244"/>
    <cellStyle name="Normal 23 2 2 13 4" xfId="12834"/>
    <cellStyle name="Normal 23 2 2 13 4 2" xfId="34980"/>
    <cellStyle name="Normal 23 2 2 13 5" xfId="23900"/>
    <cellStyle name="Normal 23 2 2 14" xfId="1820"/>
    <cellStyle name="Normal 23 2 2 14 2" xfId="5612"/>
    <cellStyle name="Normal 23 2 2 14 2 2" xfId="16676"/>
    <cellStyle name="Normal 23 2 2 14 2 2 2" xfId="38821"/>
    <cellStyle name="Normal 23 2 2 14 2 3" xfId="27758"/>
    <cellStyle name="Normal 23 2 2 14 3" xfId="9215"/>
    <cellStyle name="Normal 23 2 2 14 3 2" xfId="20279"/>
    <cellStyle name="Normal 23 2 2 14 3 2 2" xfId="42424"/>
    <cellStyle name="Normal 23 2 2 14 3 3" xfId="31361"/>
    <cellStyle name="Normal 23 2 2 14 4" xfId="12951"/>
    <cellStyle name="Normal 23 2 2 14 4 2" xfId="35097"/>
    <cellStyle name="Normal 23 2 2 14 5" xfId="24018"/>
    <cellStyle name="Normal 23 2 2 15" xfId="1937"/>
    <cellStyle name="Normal 23 2 2 15 2" xfId="5728"/>
    <cellStyle name="Normal 23 2 2 15 2 2" xfId="16792"/>
    <cellStyle name="Normal 23 2 2 15 2 2 2" xfId="38937"/>
    <cellStyle name="Normal 23 2 2 15 2 3" xfId="27874"/>
    <cellStyle name="Normal 23 2 2 15 3" xfId="9331"/>
    <cellStyle name="Normal 23 2 2 15 3 2" xfId="20395"/>
    <cellStyle name="Normal 23 2 2 15 3 2 2" xfId="42540"/>
    <cellStyle name="Normal 23 2 2 15 3 3" xfId="31477"/>
    <cellStyle name="Normal 23 2 2 15 4" xfId="13067"/>
    <cellStyle name="Normal 23 2 2 15 4 2" xfId="35213"/>
    <cellStyle name="Normal 23 2 2 15 5" xfId="24135"/>
    <cellStyle name="Normal 23 2 2 16" xfId="2056"/>
    <cellStyle name="Normal 23 2 2 16 2" xfId="5846"/>
    <cellStyle name="Normal 23 2 2 16 2 2" xfId="16910"/>
    <cellStyle name="Normal 23 2 2 16 2 2 2" xfId="39055"/>
    <cellStyle name="Normal 23 2 2 16 2 3" xfId="27992"/>
    <cellStyle name="Normal 23 2 2 16 3" xfId="9449"/>
    <cellStyle name="Normal 23 2 2 16 3 2" xfId="20513"/>
    <cellStyle name="Normal 23 2 2 16 3 2 2" xfId="42658"/>
    <cellStyle name="Normal 23 2 2 16 3 3" xfId="31595"/>
    <cellStyle name="Normal 23 2 2 16 4" xfId="13185"/>
    <cellStyle name="Normal 23 2 2 16 4 2" xfId="35331"/>
    <cellStyle name="Normal 23 2 2 16 5" xfId="24254"/>
    <cellStyle name="Normal 23 2 2 17" xfId="2175"/>
    <cellStyle name="Normal 23 2 2 17 2" xfId="5964"/>
    <cellStyle name="Normal 23 2 2 17 2 2" xfId="17028"/>
    <cellStyle name="Normal 23 2 2 17 2 2 2" xfId="39173"/>
    <cellStyle name="Normal 23 2 2 17 2 3" xfId="28110"/>
    <cellStyle name="Normal 23 2 2 17 3" xfId="9567"/>
    <cellStyle name="Normal 23 2 2 17 3 2" xfId="20631"/>
    <cellStyle name="Normal 23 2 2 17 3 2 2" xfId="42776"/>
    <cellStyle name="Normal 23 2 2 17 3 3" xfId="31713"/>
    <cellStyle name="Normal 23 2 2 17 4" xfId="13303"/>
    <cellStyle name="Normal 23 2 2 17 4 2" xfId="35449"/>
    <cellStyle name="Normal 23 2 2 17 5" xfId="24373"/>
    <cellStyle name="Normal 23 2 2 18" xfId="2292"/>
    <cellStyle name="Normal 23 2 2 18 2" xfId="6080"/>
    <cellStyle name="Normal 23 2 2 18 2 2" xfId="17144"/>
    <cellStyle name="Normal 23 2 2 18 2 2 2" xfId="39289"/>
    <cellStyle name="Normal 23 2 2 18 2 3" xfId="28226"/>
    <cellStyle name="Normal 23 2 2 18 3" xfId="9683"/>
    <cellStyle name="Normal 23 2 2 18 3 2" xfId="20747"/>
    <cellStyle name="Normal 23 2 2 18 3 2 2" xfId="42892"/>
    <cellStyle name="Normal 23 2 2 18 3 3" xfId="31829"/>
    <cellStyle name="Normal 23 2 2 18 4" xfId="13419"/>
    <cellStyle name="Normal 23 2 2 18 4 2" xfId="35565"/>
    <cellStyle name="Normal 23 2 2 18 5" xfId="24490"/>
    <cellStyle name="Normal 23 2 2 19" xfId="2410"/>
    <cellStyle name="Normal 23 2 2 19 2" xfId="6197"/>
    <cellStyle name="Normal 23 2 2 19 2 2" xfId="17261"/>
    <cellStyle name="Normal 23 2 2 19 2 2 2" xfId="39406"/>
    <cellStyle name="Normal 23 2 2 19 2 3" xfId="28343"/>
    <cellStyle name="Normal 23 2 2 19 3" xfId="9800"/>
    <cellStyle name="Normal 23 2 2 19 3 2" xfId="20864"/>
    <cellStyle name="Normal 23 2 2 19 3 2 2" xfId="43009"/>
    <cellStyle name="Normal 23 2 2 19 3 3" xfId="31946"/>
    <cellStyle name="Normal 23 2 2 19 4" xfId="13536"/>
    <cellStyle name="Normal 23 2 2 19 4 2" xfId="35682"/>
    <cellStyle name="Normal 23 2 2 19 5" xfId="24608"/>
    <cellStyle name="Normal 23 2 2 2" xfId="150"/>
    <cellStyle name="Normal 23 2 2 2 10" xfId="1462"/>
    <cellStyle name="Normal 23 2 2 2 10 2" xfId="5257"/>
    <cellStyle name="Normal 23 2 2 2 10 2 2" xfId="16321"/>
    <cellStyle name="Normal 23 2 2 2 10 2 2 2" xfId="38466"/>
    <cellStyle name="Normal 23 2 2 2 10 2 3" xfId="27403"/>
    <cellStyle name="Normal 23 2 2 2 10 3" xfId="8860"/>
    <cellStyle name="Normal 23 2 2 2 10 3 2" xfId="19924"/>
    <cellStyle name="Normal 23 2 2 2 10 3 2 2" xfId="42069"/>
    <cellStyle name="Normal 23 2 2 2 10 3 3" xfId="31006"/>
    <cellStyle name="Normal 23 2 2 2 10 4" xfId="12596"/>
    <cellStyle name="Normal 23 2 2 2 10 4 2" xfId="34742"/>
    <cellStyle name="Normal 23 2 2 2 10 5" xfId="23660"/>
    <cellStyle name="Normal 23 2 2 2 11" xfId="1578"/>
    <cellStyle name="Normal 23 2 2 2 11 2" xfId="5372"/>
    <cellStyle name="Normal 23 2 2 2 11 2 2" xfId="16436"/>
    <cellStyle name="Normal 23 2 2 2 11 2 2 2" xfId="38581"/>
    <cellStyle name="Normal 23 2 2 2 11 2 3" xfId="27518"/>
    <cellStyle name="Normal 23 2 2 2 11 3" xfId="8975"/>
    <cellStyle name="Normal 23 2 2 2 11 3 2" xfId="20039"/>
    <cellStyle name="Normal 23 2 2 2 11 3 2 2" xfId="42184"/>
    <cellStyle name="Normal 23 2 2 2 11 3 3" xfId="31121"/>
    <cellStyle name="Normal 23 2 2 2 11 4" xfId="12711"/>
    <cellStyle name="Normal 23 2 2 2 11 4 2" xfId="34857"/>
    <cellStyle name="Normal 23 2 2 2 11 5" xfId="23776"/>
    <cellStyle name="Normal 23 2 2 2 12" xfId="1752"/>
    <cellStyle name="Normal 23 2 2 2 12 2" xfId="5545"/>
    <cellStyle name="Normal 23 2 2 2 12 2 2" xfId="16609"/>
    <cellStyle name="Normal 23 2 2 2 12 2 2 2" xfId="38754"/>
    <cellStyle name="Normal 23 2 2 2 12 2 3" xfId="27691"/>
    <cellStyle name="Normal 23 2 2 2 12 3" xfId="9148"/>
    <cellStyle name="Normal 23 2 2 2 12 3 2" xfId="20212"/>
    <cellStyle name="Normal 23 2 2 2 12 3 2 2" xfId="42357"/>
    <cellStyle name="Normal 23 2 2 2 12 3 3" xfId="31294"/>
    <cellStyle name="Normal 23 2 2 2 12 4" xfId="12884"/>
    <cellStyle name="Normal 23 2 2 2 12 4 2" xfId="35030"/>
    <cellStyle name="Normal 23 2 2 2 12 5" xfId="23950"/>
    <cellStyle name="Normal 23 2 2 2 13" xfId="1870"/>
    <cellStyle name="Normal 23 2 2 2 13 2" xfId="5662"/>
    <cellStyle name="Normal 23 2 2 2 13 2 2" xfId="16726"/>
    <cellStyle name="Normal 23 2 2 2 13 2 2 2" xfId="38871"/>
    <cellStyle name="Normal 23 2 2 2 13 2 3" xfId="27808"/>
    <cellStyle name="Normal 23 2 2 2 13 3" xfId="9265"/>
    <cellStyle name="Normal 23 2 2 2 13 3 2" xfId="20329"/>
    <cellStyle name="Normal 23 2 2 2 13 3 2 2" xfId="42474"/>
    <cellStyle name="Normal 23 2 2 2 13 3 3" xfId="31411"/>
    <cellStyle name="Normal 23 2 2 2 13 4" xfId="13001"/>
    <cellStyle name="Normal 23 2 2 2 13 4 2" xfId="35147"/>
    <cellStyle name="Normal 23 2 2 2 13 5" xfId="24068"/>
    <cellStyle name="Normal 23 2 2 2 14" xfId="1987"/>
    <cellStyle name="Normal 23 2 2 2 14 2" xfId="5778"/>
    <cellStyle name="Normal 23 2 2 2 14 2 2" xfId="16842"/>
    <cellStyle name="Normal 23 2 2 2 14 2 2 2" xfId="38987"/>
    <cellStyle name="Normal 23 2 2 2 14 2 3" xfId="27924"/>
    <cellStyle name="Normal 23 2 2 2 14 3" xfId="9381"/>
    <cellStyle name="Normal 23 2 2 2 14 3 2" xfId="20445"/>
    <cellStyle name="Normal 23 2 2 2 14 3 2 2" xfId="42590"/>
    <cellStyle name="Normal 23 2 2 2 14 3 3" xfId="31527"/>
    <cellStyle name="Normal 23 2 2 2 14 4" xfId="13117"/>
    <cellStyle name="Normal 23 2 2 2 14 4 2" xfId="35263"/>
    <cellStyle name="Normal 23 2 2 2 14 5" xfId="24185"/>
    <cellStyle name="Normal 23 2 2 2 15" xfId="2106"/>
    <cellStyle name="Normal 23 2 2 2 15 2" xfId="5896"/>
    <cellStyle name="Normal 23 2 2 2 15 2 2" xfId="16960"/>
    <cellStyle name="Normal 23 2 2 2 15 2 2 2" xfId="39105"/>
    <cellStyle name="Normal 23 2 2 2 15 2 3" xfId="28042"/>
    <cellStyle name="Normal 23 2 2 2 15 3" xfId="9499"/>
    <cellStyle name="Normal 23 2 2 2 15 3 2" xfId="20563"/>
    <cellStyle name="Normal 23 2 2 2 15 3 2 2" xfId="42708"/>
    <cellStyle name="Normal 23 2 2 2 15 3 3" xfId="31645"/>
    <cellStyle name="Normal 23 2 2 2 15 4" xfId="13235"/>
    <cellStyle name="Normal 23 2 2 2 15 4 2" xfId="35381"/>
    <cellStyle name="Normal 23 2 2 2 15 5" xfId="24304"/>
    <cellStyle name="Normal 23 2 2 2 16" xfId="2225"/>
    <cellStyle name="Normal 23 2 2 2 16 2" xfId="6014"/>
    <cellStyle name="Normal 23 2 2 2 16 2 2" xfId="17078"/>
    <cellStyle name="Normal 23 2 2 2 16 2 2 2" xfId="39223"/>
    <cellStyle name="Normal 23 2 2 2 16 2 3" xfId="28160"/>
    <cellStyle name="Normal 23 2 2 2 16 3" xfId="9617"/>
    <cellStyle name="Normal 23 2 2 2 16 3 2" xfId="20681"/>
    <cellStyle name="Normal 23 2 2 2 16 3 2 2" xfId="42826"/>
    <cellStyle name="Normal 23 2 2 2 16 3 3" xfId="31763"/>
    <cellStyle name="Normal 23 2 2 2 16 4" xfId="13353"/>
    <cellStyle name="Normal 23 2 2 2 16 4 2" xfId="35499"/>
    <cellStyle name="Normal 23 2 2 2 16 5" xfId="24423"/>
    <cellStyle name="Normal 23 2 2 2 17" xfId="2342"/>
    <cellStyle name="Normal 23 2 2 2 17 2" xfId="6130"/>
    <cellStyle name="Normal 23 2 2 2 17 2 2" xfId="17194"/>
    <cellStyle name="Normal 23 2 2 2 17 2 2 2" xfId="39339"/>
    <cellStyle name="Normal 23 2 2 2 17 2 3" xfId="28276"/>
    <cellStyle name="Normal 23 2 2 2 17 3" xfId="9733"/>
    <cellStyle name="Normal 23 2 2 2 17 3 2" xfId="20797"/>
    <cellStyle name="Normal 23 2 2 2 17 3 2 2" xfId="42942"/>
    <cellStyle name="Normal 23 2 2 2 17 3 3" xfId="31879"/>
    <cellStyle name="Normal 23 2 2 2 17 4" xfId="13469"/>
    <cellStyle name="Normal 23 2 2 2 17 4 2" xfId="35615"/>
    <cellStyle name="Normal 23 2 2 2 17 5" xfId="24540"/>
    <cellStyle name="Normal 23 2 2 2 18" xfId="2460"/>
    <cellStyle name="Normal 23 2 2 2 18 2" xfId="6247"/>
    <cellStyle name="Normal 23 2 2 2 18 2 2" xfId="17311"/>
    <cellStyle name="Normal 23 2 2 2 18 2 2 2" xfId="39456"/>
    <cellStyle name="Normal 23 2 2 2 18 2 3" xfId="28393"/>
    <cellStyle name="Normal 23 2 2 2 18 3" xfId="9850"/>
    <cellStyle name="Normal 23 2 2 2 18 3 2" xfId="20914"/>
    <cellStyle name="Normal 23 2 2 2 18 3 2 2" xfId="43059"/>
    <cellStyle name="Normal 23 2 2 2 18 3 3" xfId="31996"/>
    <cellStyle name="Normal 23 2 2 2 18 4" xfId="13586"/>
    <cellStyle name="Normal 23 2 2 2 18 4 2" xfId="35732"/>
    <cellStyle name="Normal 23 2 2 2 18 5" xfId="24658"/>
    <cellStyle name="Normal 23 2 2 2 19" xfId="2580"/>
    <cellStyle name="Normal 23 2 2 2 19 2" xfId="6366"/>
    <cellStyle name="Normal 23 2 2 2 19 2 2" xfId="17430"/>
    <cellStyle name="Normal 23 2 2 2 19 2 2 2" xfId="39575"/>
    <cellStyle name="Normal 23 2 2 2 19 2 3" xfId="28512"/>
    <cellStyle name="Normal 23 2 2 2 19 3" xfId="9969"/>
    <cellStyle name="Normal 23 2 2 2 19 3 2" xfId="21033"/>
    <cellStyle name="Normal 23 2 2 2 19 3 2 2" xfId="43178"/>
    <cellStyle name="Normal 23 2 2 2 19 3 3" xfId="32115"/>
    <cellStyle name="Normal 23 2 2 2 19 4" xfId="13705"/>
    <cellStyle name="Normal 23 2 2 2 19 4 2" xfId="35851"/>
    <cellStyle name="Normal 23 2 2 2 19 5" xfId="24778"/>
    <cellStyle name="Normal 23 2 2 2 2" xfId="493"/>
    <cellStyle name="Normal 23 2 2 2 2 2" xfId="3869"/>
    <cellStyle name="Normal 23 2 2 2 2 2 2" xfId="11205"/>
    <cellStyle name="Normal 23 2 2 2 2 2 2 2" xfId="22269"/>
    <cellStyle name="Normal 23 2 2 2 2 2 2 2 2" xfId="44414"/>
    <cellStyle name="Normal 23 2 2 2 2 2 2 3" xfId="33351"/>
    <cellStyle name="Normal 23 2 2 2 2 2 3" xfId="14941"/>
    <cellStyle name="Normal 23 2 2 2 2 2 3 2" xfId="37087"/>
    <cellStyle name="Normal 23 2 2 2 2 2 4" xfId="26024"/>
    <cellStyle name="Normal 23 2 2 2 2 3" xfId="4300"/>
    <cellStyle name="Normal 23 2 2 2 2 3 2" xfId="15364"/>
    <cellStyle name="Normal 23 2 2 2 2 3 2 2" xfId="37509"/>
    <cellStyle name="Normal 23 2 2 2 2 3 3" xfId="26446"/>
    <cellStyle name="Normal 23 2 2 2 2 4" xfId="7903"/>
    <cellStyle name="Normal 23 2 2 2 2 4 2" xfId="18967"/>
    <cellStyle name="Normal 23 2 2 2 2 4 2 2" xfId="41112"/>
    <cellStyle name="Normal 23 2 2 2 2 4 3" xfId="30049"/>
    <cellStyle name="Normal 23 2 2 2 2 5" xfId="11639"/>
    <cellStyle name="Normal 23 2 2 2 2 5 2" xfId="33785"/>
    <cellStyle name="Normal 23 2 2 2 2 6" xfId="22695"/>
    <cellStyle name="Normal 23 2 2 2 20" xfId="2695"/>
    <cellStyle name="Normal 23 2 2 2 20 2" xfId="6480"/>
    <cellStyle name="Normal 23 2 2 2 20 2 2" xfId="17544"/>
    <cellStyle name="Normal 23 2 2 2 20 2 2 2" xfId="39689"/>
    <cellStyle name="Normal 23 2 2 2 20 2 3" xfId="28626"/>
    <cellStyle name="Normal 23 2 2 2 20 3" xfId="10083"/>
    <cellStyle name="Normal 23 2 2 2 20 3 2" xfId="21147"/>
    <cellStyle name="Normal 23 2 2 2 20 3 2 2" xfId="43292"/>
    <cellStyle name="Normal 23 2 2 2 20 3 3" xfId="32229"/>
    <cellStyle name="Normal 23 2 2 2 20 4" xfId="13819"/>
    <cellStyle name="Normal 23 2 2 2 20 4 2" xfId="35965"/>
    <cellStyle name="Normal 23 2 2 2 20 5" xfId="24893"/>
    <cellStyle name="Normal 23 2 2 2 21" xfId="2810"/>
    <cellStyle name="Normal 23 2 2 2 21 2" xfId="6594"/>
    <cellStyle name="Normal 23 2 2 2 21 2 2" xfId="17658"/>
    <cellStyle name="Normal 23 2 2 2 21 2 2 2" xfId="39803"/>
    <cellStyle name="Normal 23 2 2 2 21 2 3" xfId="28740"/>
    <cellStyle name="Normal 23 2 2 2 21 3" xfId="10197"/>
    <cellStyle name="Normal 23 2 2 2 21 3 2" xfId="21261"/>
    <cellStyle name="Normal 23 2 2 2 21 3 2 2" xfId="43406"/>
    <cellStyle name="Normal 23 2 2 2 21 3 3" xfId="32343"/>
    <cellStyle name="Normal 23 2 2 2 21 4" xfId="13933"/>
    <cellStyle name="Normal 23 2 2 2 21 4 2" xfId="36079"/>
    <cellStyle name="Normal 23 2 2 2 21 5" xfId="25008"/>
    <cellStyle name="Normal 23 2 2 2 22" xfId="2925"/>
    <cellStyle name="Normal 23 2 2 2 22 2" xfId="6708"/>
    <cellStyle name="Normal 23 2 2 2 22 2 2" xfId="17772"/>
    <cellStyle name="Normal 23 2 2 2 22 2 2 2" xfId="39917"/>
    <cellStyle name="Normal 23 2 2 2 22 2 3" xfId="28854"/>
    <cellStyle name="Normal 23 2 2 2 22 3" xfId="10311"/>
    <cellStyle name="Normal 23 2 2 2 22 3 2" xfId="21375"/>
    <cellStyle name="Normal 23 2 2 2 22 3 2 2" xfId="43520"/>
    <cellStyle name="Normal 23 2 2 2 22 3 3" xfId="32457"/>
    <cellStyle name="Normal 23 2 2 2 22 4" xfId="14047"/>
    <cellStyle name="Normal 23 2 2 2 22 4 2" xfId="36193"/>
    <cellStyle name="Normal 23 2 2 2 22 5" xfId="25123"/>
    <cellStyle name="Normal 23 2 2 2 23" xfId="3040"/>
    <cellStyle name="Normal 23 2 2 2 23 2" xfId="6822"/>
    <cellStyle name="Normal 23 2 2 2 23 2 2" xfId="17886"/>
    <cellStyle name="Normal 23 2 2 2 23 2 2 2" xfId="40031"/>
    <cellStyle name="Normal 23 2 2 2 23 2 3" xfId="28968"/>
    <cellStyle name="Normal 23 2 2 2 23 3" xfId="10425"/>
    <cellStyle name="Normal 23 2 2 2 23 3 2" xfId="21489"/>
    <cellStyle name="Normal 23 2 2 2 23 3 2 2" xfId="43634"/>
    <cellStyle name="Normal 23 2 2 2 23 3 3" xfId="32571"/>
    <cellStyle name="Normal 23 2 2 2 23 4" xfId="14161"/>
    <cellStyle name="Normal 23 2 2 2 23 4 2" xfId="36307"/>
    <cellStyle name="Normal 23 2 2 2 23 5" xfId="25238"/>
    <cellStyle name="Normal 23 2 2 2 24" xfId="3155"/>
    <cellStyle name="Normal 23 2 2 2 24 2" xfId="6936"/>
    <cellStyle name="Normal 23 2 2 2 24 2 2" xfId="18000"/>
    <cellStyle name="Normal 23 2 2 2 24 2 2 2" xfId="40145"/>
    <cellStyle name="Normal 23 2 2 2 24 2 3" xfId="29082"/>
    <cellStyle name="Normal 23 2 2 2 24 3" xfId="10539"/>
    <cellStyle name="Normal 23 2 2 2 24 3 2" xfId="21603"/>
    <cellStyle name="Normal 23 2 2 2 24 3 2 2" xfId="43748"/>
    <cellStyle name="Normal 23 2 2 2 24 3 3" xfId="32685"/>
    <cellStyle name="Normal 23 2 2 2 24 4" xfId="14275"/>
    <cellStyle name="Normal 23 2 2 2 24 4 2" xfId="36421"/>
    <cellStyle name="Normal 23 2 2 2 24 5" xfId="25353"/>
    <cellStyle name="Normal 23 2 2 2 25" xfId="3273"/>
    <cellStyle name="Normal 23 2 2 2 25 2" xfId="7053"/>
    <cellStyle name="Normal 23 2 2 2 25 2 2" xfId="18117"/>
    <cellStyle name="Normal 23 2 2 2 25 2 2 2" xfId="40262"/>
    <cellStyle name="Normal 23 2 2 2 25 2 3" xfId="29199"/>
    <cellStyle name="Normal 23 2 2 2 25 3" xfId="10656"/>
    <cellStyle name="Normal 23 2 2 2 25 3 2" xfId="21720"/>
    <cellStyle name="Normal 23 2 2 2 25 3 2 2" xfId="43865"/>
    <cellStyle name="Normal 23 2 2 2 25 3 3" xfId="32802"/>
    <cellStyle name="Normal 23 2 2 2 25 4" xfId="14392"/>
    <cellStyle name="Normal 23 2 2 2 25 4 2" xfId="36538"/>
    <cellStyle name="Normal 23 2 2 2 25 5" xfId="25471"/>
    <cellStyle name="Normal 23 2 2 2 26" xfId="3393"/>
    <cellStyle name="Normal 23 2 2 2 26 2" xfId="7172"/>
    <cellStyle name="Normal 23 2 2 2 26 2 2" xfId="18236"/>
    <cellStyle name="Normal 23 2 2 2 26 2 2 2" xfId="40381"/>
    <cellStyle name="Normal 23 2 2 2 26 2 3" xfId="29318"/>
    <cellStyle name="Normal 23 2 2 2 26 3" xfId="10775"/>
    <cellStyle name="Normal 23 2 2 2 26 3 2" xfId="21839"/>
    <cellStyle name="Normal 23 2 2 2 26 3 2 2" xfId="43984"/>
    <cellStyle name="Normal 23 2 2 2 26 3 3" xfId="32921"/>
    <cellStyle name="Normal 23 2 2 2 26 4" xfId="14511"/>
    <cellStyle name="Normal 23 2 2 2 26 4 2" xfId="36657"/>
    <cellStyle name="Normal 23 2 2 2 26 5" xfId="25591"/>
    <cellStyle name="Normal 23 2 2 2 27" xfId="3525"/>
    <cellStyle name="Normal 23 2 2 2 27 2" xfId="7303"/>
    <cellStyle name="Normal 23 2 2 2 27 2 2" xfId="18367"/>
    <cellStyle name="Normal 23 2 2 2 27 2 2 2" xfId="40512"/>
    <cellStyle name="Normal 23 2 2 2 27 2 3" xfId="29449"/>
    <cellStyle name="Normal 23 2 2 2 27 3" xfId="10906"/>
    <cellStyle name="Normal 23 2 2 2 27 3 2" xfId="21970"/>
    <cellStyle name="Normal 23 2 2 2 27 3 2 2" xfId="44115"/>
    <cellStyle name="Normal 23 2 2 2 27 3 3" xfId="33052"/>
    <cellStyle name="Normal 23 2 2 2 27 4" xfId="14642"/>
    <cellStyle name="Normal 23 2 2 2 27 4 2" xfId="36788"/>
    <cellStyle name="Normal 23 2 2 2 27 5" xfId="25723"/>
    <cellStyle name="Normal 23 2 2 2 28" xfId="3641"/>
    <cellStyle name="Normal 23 2 2 2 28 2" xfId="7418"/>
    <cellStyle name="Normal 23 2 2 2 28 2 2" xfId="18482"/>
    <cellStyle name="Normal 23 2 2 2 28 2 2 2" xfId="40627"/>
    <cellStyle name="Normal 23 2 2 2 28 2 3" xfId="29564"/>
    <cellStyle name="Normal 23 2 2 2 28 3" xfId="11021"/>
    <cellStyle name="Normal 23 2 2 2 28 3 2" xfId="22085"/>
    <cellStyle name="Normal 23 2 2 2 28 3 2 2" xfId="44230"/>
    <cellStyle name="Normal 23 2 2 2 28 3 3" xfId="33167"/>
    <cellStyle name="Normal 23 2 2 2 28 4" xfId="14757"/>
    <cellStyle name="Normal 23 2 2 2 28 4 2" xfId="36903"/>
    <cellStyle name="Normal 23 2 2 2 28 5" xfId="25839"/>
    <cellStyle name="Normal 23 2 2 2 29" xfId="3756"/>
    <cellStyle name="Normal 23 2 2 2 29 2" xfId="7532"/>
    <cellStyle name="Normal 23 2 2 2 29 2 2" xfId="18596"/>
    <cellStyle name="Normal 23 2 2 2 29 2 2 2" xfId="40741"/>
    <cellStyle name="Normal 23 2 2 2 29 2 3" xfId="29678"/>
    <cellStyle name="Normal 23 2 2 2 29 3" xfId="11135"/>
    <cellStyle name="Normal 23 2 2 2 29 3 2" xfId="22199"/>
    <cellStyle name="Normal 23 2 2 2 29 3 2 2" xfId="44344"/>
    <cellStyle name="Normal 23 2 2 2 29 3 3" xfId="33281"/>
    <cellStyle name="Normal 23 2 2 2 29 4" xfId="14871"/>
    <cellStyle name="Normal 23 2 2 2 29 4 2" xfId="37017"/>
    <cellStyle name="Normal 23 2 2 2 29 5" xfId="25954"/>
    <cellStyle name="Normal 23 2 2 2 3" xfId="636"/>
    <cellStyle name="Normal 23 2 2 2 3 2" xfId="4442"/>
    <cellStyle name="Normal 23 2 2 2 3 2 2" xfId="15506"/>
    <cellStyle name="Normal 23 2 2 2 3 2 2 2" xfId="37651"/>
    <cellStyle name="Normal 23 2 2 2 3 2 3" xfId="26588"/>
    <cellStyle name="Normal 23 2 2 2 3 3" xfId="8045"/>
    <cellStyle name="Normal 23 2 2 2 3 3 2" xfId="19109"/>
    <cellStyle name="Normal 23 2 2 2 3 3 2 2" xfId="41254"/>
    <cellStyle name="Normal 23 2 2 2 3 3 3" xfId="30191"/>
    <cellStyle name="Normal 23 2 2 2 3 4" xfId="11781"/>
    <cellStyle name="Normal 23 2 2 2 3 4 2" xfId="33927"/>
    <cellStyle name="Normal 23 2 2 2 3 5" xfId="22838"/>
    <cellStyle name="Normal 23 2 2 2 30" xfId="361"/>
    <cellStyle name="Normal 23 2 2 2 30 2" xfId="4170"/>
    <cellStyle name="Normal 23 2 2 2 30 2 2" xfId="15234"/>
    <cellStyle name="Normal 23 2 2 2 30 2 2 2" xfId="37379"/>
    <cellStyle name="Normal 23 2 2 2 30 2 3" xfId="26316"/>
    <cellStyle name="Normal 23 2 2 2 30 3" xfId="7773"/>
    <cellStyle name="Normal 23 2 2 2 30 3 2" xfId="18837"/>
    <cellStyle name="Normal 23 2 2 2 30 3 2 2" xfId="40982"/>
    <cellStyle name="Normal 23 2 2 2 30 3 3" xfId="29919"/>
    <cellStyle name="Normal 23 2 2 2 30 4" xfId="11509"/>
    <cellStyle name="Normal 23 2 2 2 30 4 2" xfId="33655"/>
    <cellStyle name="Normal 23 2 2 2 30 5" xfId="22563"/>
    <cellStyle name="Normal 23 2 2 2 31" xfId="4050"/>
    <cellStyle name="Normal 23 2 2 2 31 2" xfId="15114"/>
    <cellStyle name="Normal 23 2 2 2 31 2 2" xfId="37259"/>
    <cellStyle name="Normal 23 2 2 2 31 3" xfId="26196"/>
    <cellStyle name="Normal 23 2 2 2 32" xfId="7653"/>
    <cellStyle name="Normal 23 2 2 2 32 2" xfId="18717"/>
    <cellStyle name="Normal 23 2 2 2 32 2 2" xfId="40862"/>
    <cellStyle name="Normal 23 2 2 2 32 3" xfId="29799"/>
    <cellStyle name="Normal 23 2 2 2 33" xfId="11389"/>
    <cellStyle name="Normal 23 2 2 2 33 2" xfId="33535"/>
    <cellStyle name="Normal 23 2 2 2 34" xfId="240"/>
    <cellStyle name="Normal 23 2 2 2 35" xfId="22443"/>
    <cellStyle name="Normal 23 2 2 2 4" xfId="753"/>
    <cellStyle name="Normal 23 2 2 2 4 2" xfId="4558"/>
    <cellStyle name="Normal 23 2 2 2 4 2 2" xfId="15622"/>
    <cellStyle name="Normal 23 2 2 2 4 2 2 2" xfId="37767"/>
    <cellStyle name="Normal 23 2 2 2 4 2 3" xfId="26704"/>
    <cellStyle name="Normal 23 2 2 2 4 3" xfId="8161"/>
    <cellStyle name="Normal 23 2 2 2 4 3 2" xfId="19225"/>
    <cellStyle name="Normal 23 2 2 2 4 3 2 2" xfId="41370"/>
    <cellStyle name="Normal 23 2 2 2 4 3 3" xfId="30307"/>
    <cellStyle name="Normal 23 2 2 2 4 4" xfId="11897"/>
    <cellStyle name="Normal 23 2 2 2 4 4 2" xfId="34043"/>
    <cellStyle name="Normal 23 2 2 2 4 5" xfId="22955"/>
    <cellStyle name="Normal 23 2 2 2 5" xfId="869"/>
    <cellStyle name="Normal 23 2 2 2 5 2" xfId="4673"/>
    <cellStyle name="Normal 23 2 2 2 5 2 2" xfId="15737"/>
    <cellStyle name="Normal 23 2 2 2 5 2 2 2" xfId="37882"/>
    <cellStyle name="Normal 23 2 2 2 5 2 3" xfId="26819"/>
    <cellStyle name="Normal 23 2 2 2 5 3" xfId="8276"/>
    <cellStyle name="Normal 23 2 2 2 5 3 2" xfId="19340"/>
    <cellStyle name="Normal 23 2 2 2 5 3 2 2" xfId="41485"/>
    <cellStyle name="Normal 23 2 2 2 5 3 3" xfId="30422"/>
    <cellStyle name="Normal 23 2 2 2 5 4" xfId="12012"/>
    <cellStyle name="Normal 23 2 2 2 5 4 2" xfId="34158"/>
    <cellStyle name="Normal 23 2 2 2 5 5" xfId="23071"/>
    <cellStyle name="Normal 23 2 2 2 6" xfId="985"/>
    <cellStyle name="Normal 23 2 2 2 6 2" xfId="4788"/>
    <cellStyle name="Normal 23 2 2 2 6 2 2" xfId="15852"/>
    <cellStyle name="Normal 23 2 2 2 6 2 2 2" xfId="37997"/>
    <cellStyle name="Normal 23 2 2 2 6 2 3" xfId="26934"/>
    <cellStyle name="Normal 23 2 2 2 6 3" xfId="8391"/>
    <cellStyle name="Normal 23 2 2 2 6 3 2" xfId="19455"/>
    <cellStyle name="Normal 23 2 2 2 6 3 2 2" xfId="41600"/>
    <cellStyle name="Normal 23 2 2 2 6 3 3" xfId="30537"/>
    <cellStyle name="Normal 23 2 2 2 6 4" xfId="12127"/>
    <cellStyle name="Normal 23 2 2 2 6 4 2" xfId="34273"/>
    <cellStyle name="Normal 23 2 2 2 6 5" xfId="23187"/>
    <cellStyle name="Normal 23 2 2 2 7" xfId="1100"/>
    <cellStyle name="Normal 23 2 2 2 7 2" xfId="4902"/>
    <cellStyle name="Normal 23 2 2 2 7 2 2" xfId="15966"/>
    <cellStyle name="Normal 23 2 2 2 7 2 2 2" xfId="38111"/>
    <cellStyle name="Normal 23 2 2 2 7 2 3" xfId="27048"/>
    <cellStyle name="Normal 23 2 2 2 7 3" xfId="8505"/>
    <cellStyle name="Normal 23 2 2 2 7 3 2" xfId="19569"/>
    <cellStyle name="Normal 23 2 2 2 7 3 2 2" xfId="41714"/>
    <cellStyle name="Normal 23 2 2 2 7 3 3" xfId="30651"/>
    <cellStyle name="Normal 23 2 2 2 7 4" xfId="12241"/>
    <cellStyle name="Normal 23 2 2 2 7 4 2" xfId="34387"/>
    <cellStyle name="Normal 23 2 2 2 7 5" xfId="23302"/>
    <cellStyle name="Normal 23 2 2 2 8" xfId="1215"/>
    <cellStyle name="Normal 23 2 2 2 8 2" xfId="5016"/>
    <cellStyle name="Normal 23 2 2 2 8 2 2" xfId="16080"/>
    <cellStyle name="Normal 23 2 2 2 8 2 2 2" xfId="38225"/>
    <cellStyle name="Normal 23 2 2 2 8 2 3" xfId="27162"/>
    <cellStyle name="Normal 23 2 2 2 8 3" xfId="8619"/>
    <cellStyle name="Normal 23 2 2 2 8 3 2" xfId="19683"/>
    <cellStyle name="Normal 23 2 2 2 8 3 2 2" xfId="41828"/>
    <cellStyle name="Normal 23 2 2 2 8 3 3" xfId="30765"/>
    <cellStyle name="Normal 23 2 2 2 8 4" xfId="12355"/>
    <cellStyle name="Normal 23 2 2 2 8 4 2" xfId="34501"/>
    <cellStyle name="Normal 23 2 2 2 8 5" xfId="23417"/>
    <cellStyle name="Normal 23 2 2 2 9" xfId="1330"/>
    <cellStyle name="Normal 23 2 2 2 9 2" xfId="5130"/>
    <cellStyle name="Normal 23 2 2 2 9 2 2" xfId="16194"/>
    <cellStyle name="Normal 23 2 2 2 9 2 2 2" xfId="38339"/>
    <cellStyle name="Normal 23 2 2 2 9 2 3" xfId="27276"/>
    <cellStyle name="Normal 23 2 2 2 9 3" xfId="8733"/>
    <cellStyle name="Normal 23 2 2 2 9 3 2" xfId="19797"/>
    <cellStyle name="Normal 23 2 2 2 9 3 2 2" xfId="41942"/>
    <cellStyle name="Normal 23 2 2 2 9 3 3" xfId="30879"/>
    <cellStyle name="Normal 23 2 2 2 9 4" xfId="12469"/>
    <cellStyle name="Normal 23 2 2 2 9 4 2" xfId="34615"/>
    <cellStyle name="Normal 23 2 2 2 9 5" xfId="23532"/>
    <cellStyle name="Normal 23 2 2 20" xfId="2530"/>
    <cellStyle name="Normal 23 2 2 20 2" xfId="6316"/>
    <cellStyle name="Normal 23 2 2 20 2 2" xfId="17380"/>
    <cellStyle name="Normal 23 2 2 20 2 2 2" xfId="39525"/>
    <cellStyle name="Normal 23 2 2 20 2 3" xfId="28462"/>
    <cellStyle name="Normal 23 2 2 20 3" xfId="9919"/>
    <cellStyle name="Normal 23 2 2 20 3 2" xfId="20983"/>
    <cellStyle name="Normal 23 2 2 20 3 2 2" xfId="43128"/>
    <cellStyle name="Normal 23 2 2 20 3 3" xfId="32065"/>
    <cellStyle name="Normal 23 2 2 20 4" xfId="13655"/>
    <cellStyle name="Normal 23 2 2 20 4 2" xfId="35801"/>
    <cellStyle name="Normal 23 2 2 20 5" xfId="24728"/>
    <cellStyle name="Normal 23 2 2 21" xfId="2645"/>
    <cellStyle name="Normal 23 2 2 21 2" xfId="6430"/>
    <cellStyle name="Normal 23 2 2 21 2 2" xfId="17494"/>
    <cellStyle name="Normal 23 2 2 21 2 2 2" xfId="39639"/>
    <cellStyle name="Normal 23 2 2 21 2 3" xfId="28576"/>
    <cellStyle name="Normal 23 2 2 21 3" xfId="10033"/>
    <cellStyle name="Normal 23 2 2 21 3 2" xfId="21097"/>
    <cellStyle name="Normal 23 2 2 21 3 2 2" xfId="43242"/>
    <cellStyle name="Normal 23 2 2 21 3 3" xfId="32179"/>
    <cellStyle name="Normal 23 2 2 21 4" xfId="13769"/>
    <cellStyle name="Normal 23 2 2 21 4 2" xfId="35915"/>
    <cellStyle name="Normal 23 2 2 21 5" xfId="24843"/>
    <cellStyle name="Normal 23 2 2 22" xfId="2760"/>
    <cellStyle name="Normal 23 2 2 22 2" xfId="6544"/>
    <cellStyle name="Normal 23 2 2 22 2 2" xfId="17608"/>
    <cellStyle name="Normal 23 2 2 22 2 2 2" xfId="39753"/>
    <cellStyle name="Normal 23 2 2 22 2 3" xfId="28690"/>
    <cellStyle name="Normal 23 2 2 22 3" xfId="10147"/>
    <cellStyle name="Normal 23 2 2 22 3 2" xfId="21211"/>
    <cellStyle name="Normal 23 2 2 22 3 2 2" xfId="43356"/>
    <cellStyle name="Normal 23 2 2 22 3 3" xfId="32293"/>
    <cellStyle name="Normal 23 2 2 22 4" xfId="13883"/>
    <cellStyle name="Normal 23 2 2 22 4 2" xfId="36029"/>
    <cellStyle name="Normal 23 2 2 22 5" xfId="24958"/>
    <cellStyle name="Normal 23 2 2 23" xfId="2875"/>
    <cellStyle name="Normal 23 2 2 23 2" xfId="6658"/>
    <cellStyle name="Normal 23 2 2 23 2 2" xfId="17722"/>
    <cellStyle name="Normal 23 2 2 23 2 2 2" xfId="39867"/>
    <cellStyle name="Normal 23 2 2 23 2 3" xfId="28804"/>
    <cellStyle name="Normal 23 2 2 23 3" xfId="10261"/>
    <cellStyle name="Normal 23 2 2 23 3 2" xfId="21325"/>
    <cellStyle name="Normal 23 2 2 23 3 2 2" xfId="43470"/>
    <cellStyle name="Normal 23 2 2 23 3 3" xfId="32407"/>
    <cellStyle name="Normal 23 2 2 23 4" xfId="13997"/>
    <cellStyle name="Normal 23 2 2 23 4 2" xfId="36143"/>
    <cellStyle name="Normal 23 2 2 23 5" xfId="25073"/>
    <cellStyle name="Normal 23 2 2 24" xfId="2990"/>
    <cellStyle name="Normal 23 2 2 24 2" xfId="6772"/>
    <cellStyle name="Normal 23 2 2 24 2 2" xfId="17836"/>
    <cellStyle name="Normal 23 2 2 24 2 2 2" xfId="39981"/>
    <cellStyle name="Normal 23 2 2 24 2 3" xfId="28918"/>
    <cellStyle name="Normal 23 2 2 24 3" xfId="10375"/>
    <cellStyle name="Normal 23 2 2 24 3 2" xfId="21439"/>
    <cellStyle name="Normal 23 2 2 24 3 2 2" xfId="43584"/>
    <cellStyle name="Normal 23 2 2 24 3 3" xfId="32521"/>
    <cellStyle name="Normal 23 2 2 24 4" xfId="14111"/>
    <cellStyle name="Normal 23 2 2 24 4 2" xfId="36257"/>
    <cellStyle name="Normal 23 2 2 24 5" xfId="25188"/>
    <cellStyle name="Normal 23 2 2 25" xfId="3105"/>
    <cellStyle name="Normal 23 2 2 25 2" xfId="6886"/>
    <cellStyle name="Normal 23 2 2 25 2 2" xfId="17950"/>
    <cellStyle name="Normal 23 2 2 25 2 2 2" xfId="40095"/>
    <cellStyle name="Normal 23 2 2 25 2 3" xfId="29032"/>
    <cellStyle name="Normal 23 2 2 25 3" xfId="10489"/>
    <cellStyle name="Normal 23 2 2 25 3 2" xfId="21553"/>
    <cellStyle name="Normal 23 2 2 25 3 2 2" xfId="43698"/>
    <cellStyle name="Normal 23 2 2 25 3 3" xfId="32635"/>
    <cellStyle name="Normal 23 2 2 25 4" xfId="14225"/>
    <cellStyle name="Normal 23 2 2 25 4 2" xfId="36371"/>
    <cellStyle name="Normal 23 2 2 25 5" xfId="25303"/>
    <cellStyle name="Normal 23 2 2 26" xfId="3223"/>
    <cellStyle name="Normal 23 2 2 26 2" xfId="7003"/>
    <cellStyle name="Normal 23 2 2 26 2 2" xfId="18067"/>
    <cellStyle name="Normal 23 2 2 26 2 2 2" xfId="40212"/>
    <cellStyle name="Normal 23 2 2 26 2 3" xfId="29149"/>
    <cellStyle name="Normal 23 2 2 26 3" xfId="10606"/>
    <cellStyle name="Normal 23 2 2 26 3 2" xfId="21670"/>
    <cellStyle name="Normal 23 2 2 26 3 2 2" xfId="43815"/>
    <cellStyle name="Normal 23 2 2 26 3 3" xfId="32752"/>
    <cellStyle name="Normal 23 2 2 26 4" xfId="14342"/>
    <cellStyle name="Normal 23 2 2 26 4 2" xfId="36488"/>
    <cellStyle name="Normal 23 2 2 26 5" xfId="25421"/>
    <cellStyle name="Normal 23 2 2 27" xfId="3343"/>
    <cellStyle name="Normal 23 2 2 27 2" xfId="7122"/>
    <cellStyle name="Normal 23 2 2 27 2 2" xfId="18186"/>
    <cellStyle name="Normal 23 2 2 27 2 2 2" xfId="40331"/>
    <cellStyle name="Normal 23 2 2 27 2 3" xfId="29268"/>
    <cellStyle name="Normal 23 2 2 27 3" xfId="10725"/>
    <cellStyle name="Normal 23 2 2 27 3 2" xfId="21789"/>
    <cellStyle name="Normal 23 2 2 27 3 2 2" xfId="43934"/>
    <cellStyle name="Normal 23 2 2 27 3 3" xfId="32871"/>
    <cellStyle name="Normal 23 2 2 27 4" xfId="14461"/>
    <cellStyle name="Normal 23 2 2 27 4 2" xfId="36607"/>
    <cellStyle name="Normal 23 2 2 27 5" xfId="25541"/>
    <cellStyle name="Normal 23 2 2 28" xfId="3475"/>
    <cellStyle name="Normal 23 2 2 28 2" xfId="7253"/>
    <cellStyle name="Normal 23 2 2 28 2 2" xfId="18317"/>
    <cellStyle name="Normal 23 2 2 28 2 2 2" xfId="40462"/>
    <cellStyle name="Normal 23 2 2 28 2 3" xfId="29399"/>
    <cellStyle name="Normal 23 2 2 28 3" xfId="10856"/>
    <cellStyle name="Normal 23 2 2 28 3 2" xfId="21920"/>
    <cellStyle name="Normal 23 2 2 28 3 2 2" xfId="44065"/>
    <cellStyle name="Normal 23 2 2 28 3 3" xfId="33002"/>
    <cellStyle name="Normal 23 2 2 28 4" xfId="14592"/>
    <cellStyle name="Normal 23 2 2 28 4 2" xfId="36738"/>
    <cellStyle name="Normal 23 2 2 28 5" xfId="25673"/>
    <cellStyle name="Normal 23 2 2 29" xfId="3591"/>
    <cellStyle name="Normal 23 2 2 29 2" xfId="7368"/>
    <cellStyle name="Normal 23 2 2 29 2 2" xfId="18432"/>
    <cellStyle name="Normal 23 2 2 29 2 2 2" xfId="40577"/>
    <cellStyle name="Normal 23 2 2 29 2 3" xfId="29514"/>
    <cellStyle name="Normal 23 2 2 29 3" xfId="10971"/>
    <cellStyle name="Normal 23 2 2 29 3 2" xfId="22035"/>
    <cellStyle name="Normal 23 2 2 29 3 2 2" xfId="44180"/>
    <cellStyle name="Normal 23 2 2 29 3 3" xfId="33117"/>
    <cellStyle name="Normal 23 2 2 29 4" xfId="14707"/>
    <cellStyle name="Normal 23 2 2 29 4 2" xfId="36853"/>
    <cellStyle name="Normal 23 2 2 29 5" xfId="25789"/>
    <cellStyle name="Normal 23 2 2 3" xfId="423"/>
    <cellStyle name="Normal 23 2 2 3 2" xfId="3870"/>
    <cellStyle name="Normal 23 2 2 3 2 2" xfId="11206"/>
    <cellStyle name="Normal 23 2 2 3 2 2 2" xfId="22270"/>
    <cellStyle name="Normal 23 2 2 3 2 2 2 2" xfId="44415"/>
    <cellStyle name="Normal 23 2 2 3 2 2 3" xfId="33352"/>
    <cellStyle name="Normal 23 2 2 3 2 3" xfId="14942"/>
    <cellStyle name="Normal 23 2 2 3 2 3 2" xfId="37088"/>
    <cellStyle name="Normal 23 2 2 3 2 4" xfId="26025"/>
    <cellStyle name="Normal 23 2 2 3 3" xfId="4232"/>
    <cellStyle name="Normal 23 2 2 3 3 2" xfId="15296"/>
    <cellStyle name="Normal 23 2 2 3 3 2 2" xfId="37441"/>
    <cellStyle name="Normal 23 2 2 3 3 3" xfId="26378"/>
    <cellStyle name="Normal 23 2 2 3 4" xfId="7835"/>
    <cellStyle name="Normal 23 2 2 3 4 2" xfId="18899"/>
    <cellStyle name="Normal 23 2 2 3 4 2 2" xfId="41044"/>
    <cellStyle name="Normal 23 2 2 3 4 3" xfId="29981"/>
    <cellStyle name="Normal 23 2 2 3 5" xfId="11571"/>
    <cellStyle name="Normal 23 2 2 3 5 2" xfId="33717"/>
    <cellStyle name="Normal 23 2 2 3 6" xfId="22625"/>
    <cellStyle name="Normal 23 2 2 30" xfId="3706"/>
    <cellStyle name="Normal 23 2 2 30 2" xfId="7482"/>
    <cellStyle name="Normal 23 2 2 30 2 2" xfId="18546"/>
    <cellStyle name="Normal 23 2 2 30 2 2 2" xfId="40691"/>
    <cellStyle name="Normal 23 2 2 30 2 3" xfId="29628"/>
    <cellStyle name="Normal 23 2 2 30 3" xfId="11085"/>
    <cellStyle name="Normal 23 2 2 30 3 2" xfId="22149"/>
    <cellStyle name="Normal 23 2 2 30 3 2 2" xfId="44294"/>
    <cellStyle name="Normal 23 2 2 30 3 3" xfId="33231"/>
    <cellStyle name="Normal 23 2 2 30 4" xfId="14821"/>
    <cellStyle name="Normal 23 2 2 30 4 2" xfId="36967"/>
    <cellStyle name="Normal 23 2 2 30 5" xfId="25904"/>
    <cellStyle name="Normal 23 2 2 31" xfId="311"/>
    <cellStyle name="Normal 23 2 2 31 2" xfId="4120"/>
    <cellStyle name="Normal 23 2 2 31 2 2" xfId="15184"/>
    <cellStyle name="Normal 23 2 2 31 2 2 2" xfId="37329"/>
    <cellStyle name="Normal 23 2 2 31 2 3" xfId="26266"/>
    <cellStyle name="Normal 23 2 2 31 3" xfId="7723"/>
    <cellStyle name="Normal 23 2 2 31 3 2" xfId="18787"/>
    <cellStyle name="Normal 23 2 2 31 3 2 2" xfId="40932"/>
    <cellStyle name="Normal 23 2 2 31 3 3" xfId="29869"/>
    <cellStyle name="Normal 23 2 2 31 4" xfId="11459"/>
    <cellStyle name="Normal 23 2 2 31 4 2" xfId="33605"/>
    <cellStyle name="Normal 23 2 2 31 5" xfId="22513"/>
    <cellStyle name="Normal 23 2 2 32" xfId="4000"/>
    <cellStyle name="Normal 23 2 2 32 2" xfId="15064"/>
    <cellStyle name="Normal 23 2 2 32 2 2" xfId="37209"/>
    <cellStyle name="Normal 23 2 2 32 3" xfId="26146"/>
    <cellStyle name="Normal 23 2 2 33" xfId="7603"/>
    <cellStyle name="Normal 23 2 2 33 2" xfId="18667"/>
    <cellStyle name="Normal 23 2 2 33 2 2" xfId="40812"/>
    <cellStyle name="Normal 23 2 2 33 3" xfId="29749"/>
    <cellStyle name="Normal 23 2 2 34" xfId="11339"/>
    <cellStyle name="Normal 23 2 2 34 2" xfId="33485"/>
    <cellStyle name="Normal 23 2 2 35" xfId="190"/>
    <cellStyle name="Normal 23 2 2 36" xfId="22393"/>
    <cellStyle name="Normal 23 2 2 4" xfId="586"/>
    <cellStyle name="Normal 23 2 2 4 2" xfId="4392"/>
    <cellStyle name="Normal 23 2 2 4 2 2" xfId="15456"/>
    <cellStyle name="Normal 23 2 2 4 2 2 2" xfId="37601"/>
    <cellStyle name="Normal 23 2 2 4 2 3" xfId="26538"/>
    <cellStyle name="Normal 23 2 2 4 3" xfId="7995"/>
    <cellStyle name="Normal 23 2 2 4 3 2" xfId="19059"/>
    <cellStyle name="Normal 23 2 2 4 3 2 2" xfId="41204"/>
    <cellStyle name="Normal 23 2 2 4 3 3" xfId="30141"/>
    <cellStyle name="Normal 23 2 2 4 4" xfId="11731"/>
    <cellStyle name="Normal 23 2 2 4 4 2" xfId="33877"/>
    <cellStyle name="Normal 23 2 2 4 5" xfId="22788"/>
    <cellStyle name="Normal 23 2 2 5" xfId="703"/>
    <cellStyle name="Normal 23 2 2 5 2" xfId="4508"/>
    <cellStyle name="Normal 23 2 2 5 2 2" xfId="15572"/>
    <cellStyle name="Normal 23 2 2 5 2 2 2" xfId="37717"/>
    <cellStyle name="Normal 23 2 2 5 2 3" xfId="26654"/>
    <cellStyle name="Normal 23 2 2 5 3" xfId="8111"/>
    <cellStyle name="Normal 23 2 2 5 3 2" xfId="19175"/>
    <cellStyle name="Normal 23 2 2 5 3 2 2" xfId="41320"/>
    <cellStyle name="Normal 23 2 2 5 3 3" xfId="30257"/>
    <cellStyle name="Normal 23 2 2 5 4" xfId="11847"/>
    <cellStyle name="Normal 23 2 2 5 4 2" xfId="33993"/>
    <cellStyle name="Normal 23 2 2 5 5" xfId="22905"/>
    <cellStyle name="Normal 23 2 2 6" xfId="819"/>
    <cellStyle name="Normal 23 2 2 6 2" xfId="4623"/>
    <cellStyle name="Normal 23 2 2 6 2 2" xfId="15687"/>
    <cellStyle name="Normal 23 2 2 6 2 2 2" xfId="37832"/>
    <cellStyle name="Normal 23 2 2 6 2 3" xfId="26769"/>
    <cellStyle name="Normal 23 2 2 6 3" xfId="8226"/>
    <cellStyle name="Normal 23 2 2 6 3 2" xfId="19290"/>
    <cellStyle name="Normal 23 2 2 6 3 2 2" xfId="41435"/>
    <cellStyle name="Normal 23 2 2 6 3 3" xfId="30372"/>
    <cellStyle name="Normal 23 2 2 6 4" xfId="11962"/>
    <cellStyle name="Normal 23 2 2 6 4 2" xfId="34108"/>
    <cellStyle name="Normal 23 2 2 6 5" xfId="23021"/>
    <cellStyle name="Normal 23 2 2 7" xfId="935"/>
    <cellStyle name="Normal 23 2 2 7 2" xfId="4738"/>
    <cellStyle name="Normal 23 2 2 7 2 2" xfId="15802"/>
    <cellStyle name="Normal 23 2 2 7 2 2 2" xfId="37947"/>
    <cellStyle name="Normal 23 2 2 7 2 3" xfId="26884"/>
    <cellStyle name="Normal 23 2 2 7 3" xfId="8341"/>
    <cellStyle name="Normal 23 2 2 7 3 2" xfId="19405"/>
    <cellStyle name="Normal 23 2 2 7 3 2 2" xfId="41550"/>
    <cellStyle name="Normal 23 2 2 7 3 3" xfId="30487"/>
    <cellStyle name="Normal 23 2 2 7 4" xfId="12077"/>
    <cellStyle name="Normal 23 2 2 7 4 2" xfId="34223"/>
    <cellStyle name="Normal 23 2 2 7 5" xfId="23137"/>
    <cellStyle name="Normal 23 2 2 8" xfId="1050"/>
    <cellStyle name="Normal 23 2 2 8 2" xfId="4852"/>
    <cellStyle name="Normal 23 2 2 8 2 2" xfId="15916"/>
    <cellStyle name="Normal 23 2 2 8 2 2 2" xfId="38061"/>
    <cellStyle name="Normal 23 2 2 8 2 3" xfId="26998"/>
    <cellStyle name="Normal 23 2 2 8 3" xfId="8455"/>
    <cellStyle name="Normal 23 2 2 8 3 2" xfId="19519"/>
    <cellStyle name="Normal 23 2 2 8 3 2 2" xfId="41664"/>
    <cellStyle name="Normal 23 2 2 8 3 3" xfId="30601"/>
    <cellStyle name="Normal 23 2 2 8 4" xfId="12191"/>
    <cellStyle name="Normal 23 2 2 8 4 2" xfId="34337"/>
    <cellStyle name="Normal 23 2 2 8 5" xfId="23252"/>
    <cellStyle name="Normal 23 2 2 9" xfId="1165"/>
    <cellStyle name="Normal 23 2 2 9 2" xfId="4966"/>
    <cellStyle name="Normal 23 2 2 9 2 2" xfId="16030"/>
    <cellStyle name="Normal 23 2 2 9 2 2 2" xfId="38175"/>
    <cellStyle name="Normal 23 2 2 9 2 3" xfId="27112"/>
    <cellStyle name="Normal 23 2 2 9 3" xfId="8569"/>
    <cellStyle name="Normal 23 2 2 9 3 2" xfId="19633"/>
    <cellStyle name="Normal 23 2 2 9 3 2 2" xfId="41778"/>
    <cellStyle name="Normal 23 2 2 9 3 3" xfId="30715"/>
    <cellStyle name="Normal 23 2 2 9 4" xfId="12305"/>
    <cellStyle name="Normal 23 2 2 9 4 2" xfId="34451"/>
    <cellStyle name="Normal 23 2 2 9 5" xfId="23367"/>
    <cellStyle name="Normal 23 2 20" xfId="1917"/>
    <cellStyle name="Normal 23 2 20 2" xfId="5709"/>
    <cellStyle name="Normal 23 2 20 2 2" xfId="16773"/>
    <cellStyle name="Normal 23 2 20 2 2 2" xfId="38918"/>
    <cellStyle name="Normal 23 2 20 2 3" xfId="27855"/>
    <cellStyle name="Normal 23 2 20 3" xfId="9312"/>
    <cellStyle name="Normal 23 2 20 3 2" xfId="20376"/>
    <cellStyle name="Normal 23 2 20 3 2 2" xfId="42521"/>
    <cellStyle name="Normal 23 2 20 3 3" xfId="31458"/>
    <cellStyle name="Normal 23 2 20 4" xfId="13048"/>
    <cellStyle name="Normal 23 2 20 4 2" xfId="35194"/>
    <cellStyle name="Normal 23 2 20 5" xfId="24115"/>
    <cellStyle name="Normal 23 2 21" xfId="2035"/>
    <cellStyle name="Normal 23 2 21 2" xfId="5826"/>
    <cellStyle name="Normal 23 2 21 2 2" xfId="16890"/>
    <cellStyle name="Normal 23 2 21 2 2 2" xfId="39035"/>
    <cellStyle name="Normal 23 2 21 2 3" xfId="27972"/>
    <cellStyle name="Normal 23 2 21 3" xfId="9429"/>
    <cellStyle name="Normal 23 2 21 3 2" xfId="20493"/>
    <cellStyle name="Normal 23 2 21 3 2 2" xfId="42638"/>
    <cellStyle name="Normal 23 2 21 3 3" xfId="31575"/>
    <cellStyle name="Normal 23 2 21 4" xfId="13165"/>
    <cellStyle name="Normal 23 2 21 4 2" xfId="35311"/>
    <cellStyle name="Normal 23 2 21 5" xfId="24233"/>
    <cellStyle name="Normal 23 2 22" xfId="2153"/>
    <cellStyle name="Normal 23 2 22 2" xfId="5943"/>
    <cellStyle name="Normal 23 2 22 2 2" xfId="17007"/>
    <cellStyle name="Normal 23 2 22 2 2 2" xfId="39152"/>
    <cellStyle name="Normal 23 2 22 2 3" xfId="28089"/>
    <cellStyle name="Normal 23 2 22 3" xfId="9546"/>
    <cellStyle name="Normal 23 2 22 3 2" xfId="20610"/>
    <cellStyle name="Normal 23 2 22 3 2 2" xfId="42755"/>
    <cellStyle name="Normal 23 2 22 3 3" xfId="31692"/>
    <cellStyle name="Normal 23 2 22 4" xfId="13282"/>
    <cellStyle name="Normal 23 2 22 4 2" xfId="35428"/>
    <cellStyle name="Normal 23 2 22 5" xfId="24351"/>
    <cellStyle name="Normal 23 2 23" xfId="2272"/>
    <cellStyle name="Normal 23 2 23 2" xfId="6061"/>
    <cellStyle name="Normal 23 2 23 2 2" xfId="17125"/>
    <cellStyle name="Normal 23 2 23 2 2 2" xfId="39270"/>
    <cellStyle name="Normal 23 2 23 2 3" xfId="28207"/>
    <cellStyle name="Normal 23 2 23 3" xfId="9664"/>
    <cellStyle name="Normal 23 2 23 3 2" xfId="20728"/>
    <cellStyle name="Normal 23 2 23 3 2 2" xfId="42873"/>
    <cellStyle name="Normal 23 2 23 3 3" xfId="31810"/>
    <cellStyle name="Normal 23 2 23 4" xfId="13400"/>
    <cellStyle name="Normal 23 2 23 4 2" xfId="35546"/>
    <cellStyle name="Normal 23 2 23 5" xfId="24470"/>
    <cellStyle name="Normal 23 2 24" xfId="2390"/>
    <cellStyle name="Normal 23 2 24 2" xfId="6178"/>
    <cellStyle name="Normal 23 2 24 2 2" xfId="17242"/>
    <cellStyle name="Normal 23 2 24 2 2 2" xfId="39387"/>
    <cellStyle name="Normal 23 2 24 2 3" xfId="28324"/>
    <cellStyle name="Normal 23 2 24 3" xfId="9781"/>
    <cellStyle name="Normal 23 2 24 3 2" xfId="20845"/>
    <cellStyle name="Normal 23 2 24 3 2 2" xfId="42990"/>
    <cellStyle name="Normal 23 2 24 3 3" xfId="31927"/>
    <cellStyle name="Normal 23 2 24 4" xfId="13517"/>
    <cellStyle name="Normal 23 2 24 4 2" xfId="35663"/>
    <cellStyle name="Normal 23 2 24 5" xfId="24588"/>
    <cellStyle name="Normal 23 2 25" xfId="2511"/>
    <cellStyle name="Normal 23 2 25 2" xfId="6298"/>
    <cellStyle name="Normal 23 2 25 2 2" xfId="17362"/>
    <cellStyle name="Normal 23 2 25 2 2 2" xfId="39507"/>
    <cellStyle name="Normal 23 2 25 2 3" xfId="28444"/>
    <cellStyle name="Normal 23 2 25 3" xfId="9901"/>
    <cellStyle name="Normal 23 2 25 3 2" xfId="20965"/>
    <cellStyle name="Normal 23 2 25 3 2 2" xfId="43110"/>
    <cellStyle name="Normal 23 2 25 3 3" xfId="32047"/>
    <cellStyle name="Normal 23 2 25 4" xfId="13637"/>
    <cellStyle name="Normal 23 2 25 4 2" xfId="35783"/>
    <cellStyle name="Normal 23 2 25 5" xfId="24709"/>
    <cellStyle name="Normal 23 2 26" xfId="2626"/>
    <cellStyle name="Normal 23 2 26 2" xfId="6412"/>
    <cellStyle name="Normal 23 2 26 2 2" xfId="17476"/>
    <cellStyle name="Normal 23 2 26 2 2 2" xfId="39621"/>
    <cellStyle name="Normal 23 2 26 2 3" xfId="28558"/>
    <cellStyle name="Normal 23 2 26 3" xfId="10015"/>
    <cellStyle name="Normal 23 2 26 3 2" xfId="21079"/>
    <cellStyle name="Normal 23 2 26 3 2 2" xfId="43224"/>
    <cellStyle name="Normal 23 2 26 3 3" xfId="32161"/>
    <cellStyle name="Normal 23 2 26 4" xfId="13751"/>
    <cellStyle name="Normal 23 2 26 4 2" xfId="35897"/>
    <cellStyle name="Normal 23 2 26 5" xfId="24824"/>
    <cellStyle name="Normal 23 2 27" xfId="2741"/>
    <cellStyle name="Normal 23 2 27 2" xfId="6526"/>
    <cellStyle name="Normal 23 2 27 2 2" xfId="17590"/>
    <cellStyle name="Normal 23 2 27 2 2 2" xfId="39735"/>
    <cellStyle name="Normal 23 2 27 2 3" xfId="28672"/>
    <cellStyle name="Normal 23 2 27 3" xfId="10129"/>
    <cellStyle name="Normal 23 2 27 3 2" xfId="21193"/>
    <cellStyle name="Normal 23 2 27 3 2 2" xfId="43338"/>
    <cellStyle name="Normal 23 2 27 3 3" xfId="32275"/>
    <cellStyle name="Normal 23 2 27 4" xfId="13865"/>
    <cellStyle name="Normal 23 2 27 4 2" xfId="36011"/>
    <cellStyle name="Normal 23 2 27 5" xfId="24939"/>
    <cellStyle name="Normal 23 2 28" xfId="2856"/>
    <cellStyle name="Normal 23 2 28 2" xfId="6640"/>
    <cellStyle name="Normal 23 2 28 2 2" xfId="17704"/>
    <cellStyle name="Normal 23 2 28 2 2 2" xfId="39849"/>
    <cellStyle name="Normal 23 2 28 2 3" xfId="28786"/>
    <cellStyle name="Normal 23 2 28 3" xfId="10243"/>
    <cellStyle name="Normal 23 2 28 3 2" xfId="21307"/>
    <cellStyle name="Normal 23 2 28 3 2 2" xfId="43452"/>
    <cellStyle name="Normal 23 2 28 3 3" xfId="32389"/>
    <cellStyle name="Normal 23 2 28 4" xfId="13979"/>
    <cellStyle name="Normal 23 2 28 4 2" xfId="36125"/>
    <cellStyle name="Normal 23 2 28 5" xfId="25054"/>
    <cellStyle name="Normal 23 2 29" xfId="2971"/>
    <cellStyle name="Normal 23 2 29 2" xfId="6754"/>
    <cellStyle name="Normal 23 2 29 2 2" xfId="17818"/>
    <cellStyle name="Normal 23 2 29 2 2 2" xfId="39963"/>
    <cellStyle name="Normal 23 2 29 2 3" xfId="28900"/>
    <cellStyle name="Normal 23 2 29 3" xfId="10357"/>
    <cellStyle name="Normal 23 2 29 3 2" xfId="21421"/>
    <cellStyle name="Normal 23 2 29 3 2 2" xfId="43566"/>
    <cellStyle name="Normal 23 2 29 3 3" xfId="32503"/>
    <cellStyle name="Normal 23 2 29 4" xfId="14093"/>
    <cellStyle name="Normal 23 2 29 4 2" xfId="36239"/>
    <cellStyle name="Normal 23 2 29 5" xfId="25169"/>
    <cellStyle name="Normal 23 2 3" xfId="149"/>
    <cellStyle name="Normal 23 2 3 10" xfId="1287"/>
    <cellStyle name="Normal 23 2 3 10 2" xfId="5087"/>
    <cellStyle name="Normal 23 2 3 10 2 2" xfId="16151"/>
    <cellStyle name="Normal 23 2 3 10 2 2 2" xfId="38296"/>
    <cellStyle name="Normal 23 2 3 10 2 3" xfId="27233"/>
    <cellStyle name="Normal 23 2 3 10 3" xfId="8690"/>
    <cellStyle name="Normal 23 2 3 10 3 2" xfId="19754"/>
    <cellStyle name="Normal 23 2 3 10 3 2 2" xfId="41899"/>
    <cellStyle name="Normal 23 2 3 10 3 3" xfId="30836"/>
    <cellStyle name="Normal 23 2 3 10 4" xfId="12426"/>
    <cellStyle name="Normal 23 2 3 10 4 2" xfId="34572"/>
    <cellStyle name="Normal 23 2 3 10 5" xfId="23489"/>
    <cellStyle name="Normal 23 2 3 11" xfId="1419"/>
    <cellStyle name="Normal 23 2 3 11 2" xfId="5214"/>
    <cellStyle name="Normal 23 2 3 11 2 2" xfId="16278"/>
    <cellStyle name="Normal 23 2 3 11 2 2 2" xfId="38423"/>
    <cellStyle name="Normal 23 2 3 11 2 3" xfId="27360"/>
    <cellStyle name="Normal 23 2 3 11 3" xfId="8817"/>
    <cellStyle name="Normal 23 2 3 11 3 2" xfId="19881"/>
    <cellStyle name="Normal 23 2 3 11 3 2 2" xfId="42026"/>
    <cellStyle name="Normal 23 2 3 11 3 3" xfId="30963"/>
    <cellStyle name="Normal 23 2 3 11 4" xfId="12553"/>
    <cellStyle name="Normal 23 2 3 11 4 2" xfId="34699"/>
    <cellStyle name="Normal 23 2 3 11 5" xfId="23617"/>
    <cellStyle name="Normal 23 2 3 12" xfId="1535"/>
    <cellStyle name="Normal 23 2 3 12 2" xfId="5329"/>
    <cellStyle name="Normal 23 2 3 12 2 2" xfId="16393"/>
    <cellStyle name="Normal 23 2 3 12 2 2 2" xfId="38538"/>
    <cellStyle name="Normal 23 2 3 12 2 3" xfId="27475"/>
    <cellStyle name="Normal 23 2 3 12 3" xfId="8932"/>
    <cellStyle name="Normal 23 2 3 12 3 2" xfId="19996"/>
    <cellStyle name="Normal 23 2 3 12 3 2 2" xfId="42141"/>
    <cellStyle name="Normal 23 2 3 12 3 3" xfId="31078"/>
    <cellStyle name="Normal 23 2 3 12 4" xfId="12668"/>
    <cellStyle name="Normal 23 2 3 12 4 2" xfId="34814"/>
    <cellStyle name="Normal 23 2 3 12 5" xfId="23733"/>
    <cellStyle name="Normal 23 2 3 13" xfId="1709"/>
    <cellStyle name="Normal 23 2 3 13 2" xfId="5502"/>
    <cellStyle name="Normal 23 2 3 13 2 2" xfId="16566"/>
    <cellStyle name="Normal 23 2 3 13 2 2 2" xfId="38711"/>
    <cellStyle name="Normal 23 2 3 13 2 3" xfId="27648"/>
    <cellStyle name="Normal 23 2 3 13 3" xfId="9105"/>
    <cellStyle name="Normal 23 2 3 13 3 2" xfId="20169"/>
    <cellStyle name="Normal 23 2 3 13 3 2 2" xfId="42314"/>
    <cellStyle name="Normal 23 2 3 13 3 3" xfId="31251"/>
    <cellStyle name="Normal 23 2 3 13 4" xfId="12841"/>
    <cellStyle name="Normal 23 2 3 13 4 2" xfId="34987"/>
    <cellStyle name="Normal 23 2 3 13 5" xfId="23907"/>
    <cellStyle name="Normal 23 2 3 14" xfId="1827"/>
    <cellStyle name="Normal 23 2 3 14 2" xfId="5619"/>
    <cellStyle name="Normal 23 2 3 14 2 2" xfId="16683"/>
    <cellStyle name="Normal 23 2 3 14 2 2 2" xfId="38828"/>
    <cellStyle name="Normal 23 2 3 14 2 3" xfId="27765"/>
    <cellStyle name="Normal 23 2 3 14 3" xfId="9222"/>
    <cellStyle name="Normal 23 2 3 14 3 2" xfId="20286"/>
    <cellStyle name="Normal 23 2 3 14 3 2 2" xfId="42431"/>
    <cellStyle name="Normal 23 2 3 14 3 3" xfId="31368"/>
    <cellStyle name="Normal 23 2 3 14 4" xfId="12958"/>
    <cellStyle name="Normal 23 2 3 14 4 2" xfId="35104"/>
    <cellStyle name="Normal 23 2 3 14 5" xfId="24025"/>
    <cellStyle name="Normal 23 2 3 15" xfId="1944"/>
    <cellStyle name="Normal 23 2 3 15 2" xfId="5735"/>
    <cellStyle name="Normal 23 2 3 15 2 2" xfId="16799"/>
    <cellStyle name="Normal 23 2 3 15 2 2 2" xfId="38944"/>
    <cellStyle name="Normal 23 2 3 15 2 3" xfId="27881"/>
    <cellStyle name="Normal 23 2 3 15 3" xfId="9338"/>
    <cellStyle name="Normal 23 2 3 15 3 2" xfId="20402"/>
    <cellStyle name="Normal 23 2 3 15 3 2 2" xfId="42547"/>
    <cellStyle name="Normal 23 2 3 15 3 3" xfId="31484"/>
    <cellStyle name="Normal 23 2 3 15 4" xfId="13074"/>
    <cellStyle name="Normal 23 2 3 15 4 2" xfId="35220"/>
    <cellStyle name="Normal 23 2 3 15 5" xfId="24142"/>
    <cellStyle name="Normal 23 2 3 16" xfId="2063"/>
    <cellStyle name="Normal 23 2 3 16 2" xfId="5853"/>
    <cellStyle name="Normal 23 2 3 16 2 2" xfId="16917"/>
    <cellStyle name="Normal 23 2 3 16 2 2 2" xfId="39062"/>
    <cellStyle name="Normal 23 2 3 16 2 3" xfId="27999"/>
    <cellStyle name="Normal 23 2 3 16 3" xfId="9456"/>
    <cellStyle name="Normal 23 2 3 16 3 2" xfId="20520"/>
    <cellStyle name="Normal 23 2 3 16 3 2 2" xfId="42665"/>
    <cellStyle name="Normal 23 2 3 16 3 3" xfId="31602"/>
    <cellStyle name="Normal 23 2 3 16 4" xfId="13192"/>
    <cellStyle name="Normal 23 2 3 16 4 2" xfId="35338"/>
    <cellStyle name="Normal 23 2 3 16 5" xfId="24261"/>
    <cellStyle name="Normal 23 2 3 17" xfId="2182"/>
    <cellStyle name="Normal 23 2 3 17 2" xfId="5971"/>
    <cellStyle name="Normal 23 2 3 17 2 2" xfId="17035"/>
    <cellStyle name="Normal 23 2 3 17 2 2 2" xfId="39180"/>
    <cellStyle name="Normal 23 2 3 17 2 3" xfId="28117"/>
    <cellStyle name="Normal 23 2 3 17 3" xfId="9574"/>
    <cellStyle name="Normal 23 2 3 17 3 2" xfId="20638"/>
    <cellStyle name="Normal 23 2 3 17 3 2 2" xfId="42783"/>
    <cellStyle name="Normal 23 2 3 17 3 3" xfId="31720"/>
    <cellStyle name="Normal 23 2 3 17 4" xfId="13310"/>
    <cellStyle name="Normal 23 2 3 17 4 2" xfId="35456"/>
    <cellStyle name="Normal 23 2 3 17 5" xfId="24380"/>
    <cellStyle name="Normal 23 2 3 18" xfId="2299"/>
    <cellStyle name="Normal 23 2 3 18 2" xfId="6087"/>
    <cellStyle name="Normal 23 2 3 18 2 2" xfId="17151"/>
    <cellStyle name="Normal 23 2 3 18 2 2 2" xfId="39296"/>
    <cellStyle name="Normal 23 2 3 18 2 3" xfId="28233"/>
    <cellStyle name="Normal 23 2 3 18 3" xfId="9690"/>
    <cellStyle name="Normal 23 2 3 18 3 2" xfId="20754"/>
    <cellStyle name="Normal 23 2 3 18 3 2 2" xfId="42899"/>
    <cellStyle name="Normal 23 2 3 18 3 3" xfId="31836"/>
    <cellStyle name="Normal 23 2 3 18 4" xfId="13426"/>
    <cellStyle name="Normal 23 2 3 18 4 2" xfId="35572"/>
    <cellStyle name="Normal 23 2 3 18 5" xfId="24497"/>
    <cellStyle name="Normal 23 2 3 19" xfId="2417"/>
    <cellStyle name="Normal 23 2 3 19 2" xfId="6204"/>
    <cellStyle name="Normal 23 2 3 19 2 2" xfId="17268"/>
    <cellStyle name="Normal 23 2 3 19 2 2 2" xfId="39413"/>
    <cellStyle name="Normal 23 2 3 19 2 3" xfId="28350"/>
    <cellStyle name="Normal 23 2 3 19 3" xfId="9807"/>
    <cellStyle name="Normal 23 2 3 19 3 2" xfId="20871"/>
    <cellStyle name="Normal 23 2 3 19 3 2 2" xfId="43016"/>
    <cellStyle name="Normal 23 2 3 19 3 3" xfId="31953"/>
    <cellStyle name="Normal 23 2 3 19 4" xfId="13543"/>
    <cellStyle name="Normal 23 2 3 19 4 2" xfId="35689"/>
    <cellStyle name="Normal 23 2 3 19 5" xfId="24615"/>
    <cellStyle name="Normal 23 2 3 2" xfId="241"/>
    <cellStyle name="Normal 23 2 3 2 10" xfId="1463"/>
    <cellStyle name="Normal 23 2 3 2 10 2" xfId="5258"/>
    <cellStyle name="Normal 23 2 3 2 10 2 2" xfId="16322"/>
    <cellStyle name="Normal 23 2 3 2 10 2 2 2" xfId="38467"/>
    <cellStyle name="Normal 23 2 3 2 10 2 3" xfId="27404"/>
    <cellStyle name="Normal 23 2 3 2 10 3" xfId="8861"/>
    <cellStyle name="Normal 23 2 3 2 10 3 2" xfId="19925"/>
    <cellStyle name="Normal 23 2 3 2 10 3 2 2" xfId="42070"/>
    <cellStyle name="Normal 23 2 3 2 10 3 3" xfId="31007"/>
    <cellStyle name="Normal 23 2 3 2 10 4" xfId="12597"/>
    <cellStyle name="Normal 23 2 3 2 10 4 2" xfId="34743"/>
    <cellStyle name="Normal 23 2 3 2 10 5" xfId="23661"/>
    <cellStyle name="Normal 23 2 3 2 11" xfId="1579"/>
    <cellStyle name="Normal 23 2 3 2 11 2" xfId="5373"/>
    <cellStyle name="Normal 23 2 3 2 11 2 2" xfId="16437"/>
    <cellStyle name="Normal 23 2 3 2 11 2 2 2" xfId="38582"/>
    <cellStyle name="Normal 23 2 3 2 11 2 3" xfId="27519"/>
    <cellStyle name="Normal 23 2 3 2 11 3" xfId="8976"/>
    <cellStyle name="Normal 23 2 3 2 11 3 2" xfId="20040"/>
    <cellStyle name="Normal 23 2 3 2 11 3 2 2" xfId="42185"/>
    <cellStyle name="Normal 23 2 3 2 11 3 3" xfId="31122"/>
    <cellStyle name="Normal 23 2 3 2 11 4" xfId="12712"/>
    <cellStyle name="Normal 23 2 3 2 11 4 2" xfId="34858"/>
    <cellStyle name="Normal 23 2 3 2 11 5" xfId="23777"/>
    <cellStyle name="Normal 23 2 3 2 12" xfId="1753"/>
    <cellStyle name="Normal 23 2 3 2 12 2" xfId="5546"/>
    <cellStyle name="Normal 23 2 3 2 12 2 2" xfId="16610"/>
    <cellStyle name="Normal 23 2 3 2 12 2 2 2" xfId="38755"/>
    <cellStyle name="Normal 23 2 3 2 12 2 3" xfId="27692"/>
    <cellStyle name="Normal 23 2 3 2 12 3" xfId="9149"/>
    <cellStyle name="Normal 23 2 3 2 12 3 2" xfId="20213"/>
    <cellStyle name="Normal 23 2 3 2 12 3 2 2" xfId="42358"/>
    <cellStyle name="Normal 23 2 3 2 12 3 3" xfId="31295"/>
    <cellStyle name="Normal 23 2 3 2 12 4" xfId="12885"/>
    <cellStyle name="Normal 23 2 3 2 12 4 2" xfId="35031"/>
    <cellStyle name="Normal 23 2 3 2 12 5" xfId="23951"/>
    <cellStyle name="Normal 23 2 3 2 13" xfId="1871"/>
    <cellStyle name="Normal 23 2 3 2 13 2" xfId="5663"/>
    <cellStyle name="Normal 23 2 3 2 13 2 2" xfId="16727"/>
    <cellStyle name="Normal 23 2 3 2 13 2 2 2" xfId="38872"/>
    <cellStyle name="Normal 23 2 3 2 13 2 3" xfId="27809"/>
    <cellStyle name="Normal 23 2 3 2 13 3" xfId="9266"/>
    <cellStyle name="Normal 23 2 3 2 13 3 2" xfId="20330"/>
    <cellStyle name="Normal 23 2 3 2 13 3 2 2" xfId="42475"/>
    <cellStyle name="Normal 23 2 3 2 13 3 3" xfId="31412"/>
    <cellStyle name="Normal 23 2 3 2 13 4" xfId="13002"/>
    <cellStyle name="Normal 23 2 3 2 13 4 2" xfId="35148"/>
    <cellStyle name="Normal 23 2 3 2 13 5" xfId="24069"/>
    <cellStyle name="Normal 23 2 3 2 14" xfId="1988"/>
    <cellStyle name="Normal 23 2 3 2 14 2" xfId="5779"/>
    <cellStyle name="Normal 23 2 3 2 14 2 2" xfId="16843"/>
    <cellStyle name="Normal 23 2 3 2 14 2 2 2" xfId="38988"/>
    <cellStyle name="Normal 23 2 3 2 14 2 3" xfId="27925"/>
    <cellStyle name="Normal 23 2 3 2 14 3" xfId="9382"/>
    <cellStyle name="Normal 23 2 3 2 14 3 2" xfId="20446"/>
    <cellStyle name="Normal 23 2 3 2 14 3 2 2" xfId="42591"/>
    <cellStyle name="Normal 23 2 3 2 14 3 3" xfId="31528"/>
    <cellStyle name="Normal 23 2 3 2 14 4" xfId="13118"/>
    <cellStyle name="Normal 23 2 3 2 14 4 2" xfId="35264"/>
    <cellStyle name="Normal 23 2 3 2 14 5" xfId="24186"/>
    <cellStyle name="Normal 23 2 3 2 15" xfId="2107"/>
    <cellStyle name="Normal 23 2 3 2 15 2" xfId="5897"/>
    <cellStyle name="Normal 23 2 3 2 15 2 2" xfId="16961"/>
    <cellStyle name="Normal 23 2 3 2 15 2 2 2" xfId="39106"/>
    <cellStyle name="Normal 23 2 3 2 15 2 3" xfId="28043"/>
    <cellStyle name="Normal 23 2 3 2 15 3" xfId="9500"/>
    <cellStyle name="Normal 23 2 3 2 15 3 2" xfId="20564"/>
    <cellStyle name="Normal 23 2 3 2 15 3 2 2" xfId="42709"/>
    <cellStyle name="Normal 23 2 3 2 15 3 3" xfId="31646"/>
    <cellStyle name="Normal 23 2 3 2 15 4" xfId="13236"/>
    <cellStyle name="Normal 23 2 3 2 15 4 2" xfId="35382"/>
    <cellStyle name="Normal 23 2 3 2 15 5" xfId="24305"/>
    <cellStyle name="Normal 23 2 3 2 16" xfId="2226"/>
    <cellStyle name="Normal 23 2 3 2 16 2" xfId="6015"/>
    <cellStyle name="Normal 23 2 3 2 16 2 2" xfId="17079"/>
    <cellStyle name="Normal 23 2 3 2 16 2 2 2" xfId="39224"/>
    <cellStyle name="Normal 23 2 3 2 16 2 3" xfId="28161"/>
    <cellStyle name="Normal 23 2 3 2 16 3" xfId="9618"/>
    <cellStyle name="Normal 23 2 3 2 16 3 2" xfId="20682"/>
    <cellStyle name="Normal 23 2 3 2 16 3 2 2" xfId="42827"/>
    <cellStyle name="Normal 23 2 3 2 16 3 3" xfId="31764"/>
    <cellStyle name="Normal 23 2 3 2 16 4" xfId="13354"/>
    <cellStyle name="Normal 23 2 3 2 16 4 2" xfId="35500"/>
    <cellStyle name="Normal 23 2 3 2 16 5" xfId="24424"/>
    <cellStyle name="Normal 23 2 3 2 17" xfId="2343"/>
    <cellStyle name="Normal 23 2 3 2 17 2" xfId="6131"/>
    <cellStyle name="Normal 23 2 3 2 17 2 2" xfId="17195"/>
    <cellStyle name="Normal 23 2 3 2 17 2 2 2" xfId="39340"/>
    <cellStyle name="Normal 23 2 3 2 17 2 3" xfId="28277"/>
    <cellStyle name="Normal 23 2 3 2 17 3" xfId="9734"/>
    <cellStyle name="Normal 23 2 3 2 17 3 2" xfId="20798"/>
    <cellStyle name="Normal 23 2 3 2 17 3 2 2" xfId="42943"/>
    <cellStyle name="Normal 23 2 3 2 17 3 3" xfId="31880"/>
    <cellStyle name="Normal 23 2 3 2 17 4" xfId="13470"/>
    <cellStyle name="Normal 23 2 3 2 17 4 2" xfId="35616"/>
    <cellStyle name="Normal 23 2 3 2 17 5" xfId="24541"/>
    <cellStyle name="Normal 23 2 3 2 18" xfId="2461"/>
    <cellStyle name="Normal 23 2 3 2 18 2" xfId="6248"/>
    <cellStyle name="Normal 23 2 3 2 18 2 2" xfId="17312"/>
    <cellStyle name="Normal 23 2 3 2 18 2 2 2" xfId="39457"/>
    <cellStyle name="Normal 23 2 3 2 18 2 3" xfId="28394"/>
    <cellStyle name="Normal 23 2 3 2 18 3" xfId="9851"/>
    <cellStyle name="Normal 23 2 3 2 18 3 2" xfId="20915"/>
    <cellStyle name="Normal 23 2 3 2 18 3 2 2" xfId="43060"/>
    <cellStyle name="Normal 23 2 3 2 18 3 3" xfId="31997"/>
    <cellStyle name="Normal 23 2 3 2 18 4" xfId="13587"/>
    <cellStyle name="Normal 23 2 3 2 18 4 2" xfId="35733"/>
    <cellStyle name="Normal 23 2 3 2 18 5" xfId="24659"/>
    <cellStyle name="Normal 23 2 3 2 19" xfId="2581"/>
    <cellStyle name="Normal 23 2 3 2 19 2" xfId="6367"/>
    <cellStyle name="Normal 23 2 3 2 19 2 2" xfId="17431"/>
    <cellStyle name="Normal 23 2 3 2 19 2 2 2" xfId="39576"/>
    <cellStyle name="Normal 23 2 3 2 19 2 3" xfId="28513"/>
    <cellStyle name="Normal 23 2 3 2 19 3" xfId="9970"/>
    <cellStyle name="Normal 23 2 3 2 19 3 2" xfId="21034"/>
    <cellStyle name="Normal 23 2 3 2 19 3 2 2" xfId="43179"/>
    <cellStyle name="Normal 23 2 3 2 19 3 3" xfId="32116"/>
    <cellStyle name="Normal 23 2 3 2 19 4" xfId="13706"/>
    <cellStyle name="Normal 23 2 3 2 19 4 2" xfId="35852"/>
    <cellStyle name="Normal 23 2 3 2 19 5" xfId="24779"/>
    <cellStyle name="Normal 23 2 3 2 2" xfId="500"/>
    <cellStyle name="Normal 23 2 3 2 2 2" xfId="3871"/>
    <cellStyle name="Normal 23 2 3 2 2 2 2" xfId="11207"/>
    <cellStyle name="Normal 23 2 3 2 2 2 2 2" xfId="22271"/>
    <cellStyle name="Normal 23 2 3 2 2 2 2 2 2" xfId="44416"/>
    <cellStyle name="Normal 23 2 3 2 2 2 2 3" xfId="33353"/>
    <cellStyle name="Normal 23 2 3 2 2 2 3" xfId="14943"/>
    <cellStyle name="Normal 23 2 3 2 2 2 3 2" xfId="37089"/>
    <cellStyle name="Normal 23 2 3 2 2 2 4" xfId="26026"/>
    <cellStyle name="Normal 23 2 3 2 2 3" xfId="4307"/>
    <cellStyle name="Normal 23 2 3 2 2 3 2" xfId="15371"/>
    <cellStyle name="Normal 23 2 3 2 2 3 2 2" xfId="37516"/>
    <cellStyle name="Normal 23 2 3 2 2 3 3" xfId="26453"/>
    <cellStyle name="Normal 23 2 3 2 2 4" xfId="7910"/>
    <cellStyle name="Normal 23 2 3 2 2 4 2" xfId="18974"/>
    <cellStyle name="Normal 23 2 3 2 2 4 2 2" xfId="41119"/>
    <cellStyle name="Normal 23 2 3 2 2 4 3" xfId="30056"/>
    <cellStyle name="Normal 23 2 3 2 2 5" xfId="11646"/>
    <cellStyle name="Normal 23 2 3 2 2 5 2" xfId="33792"/>
    <cellStyle name="Normal 23 2 3 2 2 6" xfId="22702"/>
    <cellStyle name="Normal 23 2 3 2 20" xfId="2696"/>
    <cellStyle name="Normal 23 2 3 2 20 2" xfId="6481"/>
    <cellStyle name="Normal 23 2 3 2 20 2 2" xfId="17545"/>
    <cellStyle name="Normal 23 2 3 2 20 2 2 2" xfId="39690"/>
    <cellStyle name="Normal 23 2 3 2 20 2 3" xfId="28627"/>
    <cellStyle name="Normal 23 2 3 2 20 3" xfId="10084"/>
    <cellStyle name="Normal 23 2 3 2 20 3 2" xfId="21148"/>
    <cellStyle name="Normal 23 2 3 2 20 3 2 2" xfId="43293"/>
    <cellStyle name="Normal 23 2 3 2 20 3 3" xfId="32230"/>
    <cellStyle name="Normal 23 2 3 2 20 4" xfId="13820"/>
    <cellStyle name="Normal 23 2 3 2 20 4 2" xfId="35966"/>
    <cellStyle name="Normal 23 2 3 2 20 5" xfId="24894"/>
    <cellStyle name="Normal 23 2 3 2 21" xfId="2811"/>
    <cellStyle name="Normal 23 2 3 2 21 2" xfId="6595"/>
    <cellStyle name="Normal 23 2 3 2 21 2 2" xfId="17659"/>
    <cellStyle name="Normal 23 2 3 2 21 2 2 2" xfId="39804"/>
    <cellStyle name="Normal 23 2 3 2 21 2 3" xfId="28741"/>
    <cellStyle name="Normal 23 2 3 2 21 3" xfId="10198"/>
    <cellStyle name="Normal 23 2 3 2 21 3 2" xfId="21262"/>
    <cellStyle name="Normal 23 2 3 2 21 3 2 2" xfId="43407"/>
    <cellStyle name="Normal 23 2 3 2 21 3 3" xfId="32344"/>
    <cellStyle name="Normal 23 2 3 2 21 4" xfId="13934"/>
    <cellStyle name="Normal 23 2 3 2 21 4 2" xfId="36080"/>
    <cellStyle name="Normal 23 2 3 2 21 5" xfId="25009"/>
    <cellStyle name="Normal 23 2 3 2 22" xfId="2926"/>
    <cellStyle name="Normal 23 2 3 2 22 2" xfId="6709"/>
    <cellStyle name="Normal 23 2 3 2 22 2 2" xfId="17773"/>
    <cellStyle name="Normal 23 2 3 2 22 2 2 2" xfId="39918"/>
    <cellStyle name="Normal 23 2 3 2 22 2 3" xfId="28855"/>
    <cellStyle name="Normal 23 2 3 2 22 3" xfId="10312"/>
    <cellStyle name="Normal 23 2 3 2 22 3 2" xfId="21376"/>
    <cellStyle name="Normal 23 2 3 2 22 3 2 2" xfId="43521"/>
    <cellStyle name="Normal 23 2 3 2 22 3 3" xfId="32458"/>
    <cellStyle name="Normal 23 2 3 2 22 4" xfId="14048"/>
    <cellStyle name="Normal 23 2 3 2 22 4 2" xfId="36194"/>
    <cellStyle name="Normal 23 2 3 2 22 5" xfId="25124"/>
    <cellStyle name="Normal 23 2 3 2 23" xfId="3041"/>
    <cellStyle name="Normal 23 2 3 2 23 2" xfId="6823"/>
    <cellStyle name="Normal 23 2 3 2 23 2 2" xfId="17887"/>
    <cellStyle name="Normal 23 2 3 2 23 2 2 2" xfId="40032"/>
    <cellStyle name="Normal 23 2 3 2 23 2 3" xfId="28969"/>
    <cellStyle name="Normal 23 2 3 2 23 3" xfId="10426"/>
    <cellStyle name="Normal 23 2 3 2 23 3 2" xfId="21490"/>
    <cellStyle name="Normal 23 2 3 2 23 3 2 2" xfId="43635"/>
    <cellStyle name="Normal 23 2 3 2 23 3 3" xfId="32572"/>
    <cellStyle name="Normal 23 2 3 2 23 4" xfId="14162"/>
    <cellStyle name="Normal 23 2 3 2 23 4 2" xfId="36308"/>
    <cellStyle name="Normal 23 2 3 2 23 5" xfId="25239"/>
    <cellStyle name="Normal 23 2 3 2 24" xfId="3156"/>
    <cellStyle name="Normal 23 2 3 2 24 2" xfId="6937"/>
    <cellStyle name="Normal 23 2 3 2 24 2 2" xfId="18001"/>
    <cellStyle name="Normal 23 2 3 2 24 2 2 2" xfId="40146"/>
    <cellStyle name="Normal 23 2 3 2 24 2 3" xfId="29083"/>
    <cellStyle name="Normal 23 2 3 2 24 3" xfId="10540"/>
    <cellStyle name="Normal 23 2 3 2 24 3 2" xfId="21604"/>
    <cellStyle name="Normal 23 2 3 2 24 3 2 2" xfId="43749"/>
    <cellStyle name="Normal 23 2 3 2 24 3 3" xfId="32686"/>
    <cellStyle name="Normal 23 2 3 2 24 4" xfId="14276"/>
    <cellStyle name="Normal 23 2 3 2 24 4 2" xfId="36422"/>
    <cellStyle name="Normal 23 2 3 2 24 5" xfId="25354"/>
    <cellStyle name="Normal 23 2 3 2 25" xfId="3274"/>
    <cellStyle name="Normal 23 2 3 2 25 2" xfId="7054"/>
    <cellStyle name="Normal 23 2 3 2 25 2 2" xfId="18118"/>
    <cellStyle name="Normal 23 2 3 2 25 2 2 2" xfId="40263"/>
    <cellStyle name="Normal 23 2 3 2 25 2 3" xfId="29200"/>
    <cellStyle name="Normal 23 2 3 2 25 3" xfId="10657"/>
    <cellStyle name="Normal 23 2 3 2 25 3 2" xfId="21721"/>
    <cellStyle name="Normal 23 2 3 2 25 3 2 2" xfId="43866"/>
    <cellStyle name="Normal 23 2 3 2 25 3 3" xfId="32803"/>
    <cellStyle name="Normal 23 2 3 2 25 4" xfId="14393"/>
    <cellStyle name="Normal 23 2 3 2 25 4 2" xfId="36539"/>
    <cellStyle name="Normal 23 2 3 2 25 5" xfId="25472"/>
    <cellStyle name="Normal 23 2 3 2 26" xfId="3394"/>
    <cellStyle name="Normal 23 2 3 2 26 2" xfId="7173"/>
    <cellStyle name="Normal 23 2 3 2 26 2 2" xfId="18237"/>
    <cellStyle name="Normal 23 2 3 2 26 2 2 2" xfId="40382"/>
    <cellStyle name="Normal 23 2 3 2 26 2 3" xfId="29319"/>
    <cellStyle name="Normal 23 2 3 2 26 3" xfId="10776"/>
    <cellStyle name="Normal 23 2 3 2 26 3 2" xfId="21840"/>
    <cellStyle name="Normal 23 2 3 2 26 3 2 2" xfId="43985"/>
    <cellStyle name="Normal 23 2 3 2 26 3 3" xfId="32922"/>
    <cellStyle name="Normal 23 2 3 2 26 4" xfId="14512"/>
    <cellStyle name="Normal 23 2 3 2 26 4 2" xfId="36658"/>
    <cellStyle name="Normal 23 2 3 2 26 5" xfId="25592"/>
    <cellStyle name="Normal 23 2 3 2 27" xfId="3526"/>
    <cellStyle name="Normal 23 2 3 2 27 2" xfId="7304"/>
    <cellStyle name="Normal 23 2 3 2 27 2 2" xfId="18368"/>
    <cellStyle name="Normal 23 2 3 2 27 2 2 2" xfId="40513"/>
    <cellStyle name="Normal 23 2 3 2 27 2 3" xfId="29450"/>
    <cellStyle name="Normal 23 2 3 2 27 3" xfId="10907"/>
    <cellStyle name="Normal 23 2 3 2 27 3 2" xfId="21971"/>
    <cellStyle name="Normal 23 2 3 2 27 3 2 2" xfId="44116"/>
    <cellStyle name="Normal 23 2 3 2 27 3 3" xfId="33053"/>
    <cellStyle name="Normal 23 2 3 2 27 4" xfId="14643"/>
    <cellStyle name="Normal 23 2 3 2 27 4 2" xfId="36789"/>
    <cellStyle name="Normal 23 2 3 2 27 5" xfId="25724"/>
    <cellStyle name="Normal 23 2 3 2 28" xfId="3642"/>
    <cellStyle name="Normal 23 2 3 2 28 2" xfId="7419"/>
    <cellStyle name="Normal 23 2 3 2 28 2 2" xfId="18483"/>
    <cellStyle name="Normal 23 2 3 2 28 2 2 2" xfId="40628"/>
    <cellStyle name="Normal 23 2 3 2 28 2 3" xfId="29565"/>
    <cellStyle name="Normal 23 2 3 2 28 3" xfId="11022"/>
    <cellStyle name="Normal 23 2 3 2 28 3 2" xfId="22086"/>
    <cellStyle name="Normal 23 2 3 2 28 3 2 2" xfId="44231"/>
    <cellStyle name="Normal 23 2 3 2 28 3 3" xfId="33168"/>
    <cellStyle name="Normal 23 2 3 2 28 4" xfId="14758"/>
    <cellStyle name="Normal 23 2 3 2 28 4 2" xfId="36904"/>
    <cellStyle name="Normal 23 2 3 2 28 5" xfId="25840"/>
    <cellStyle name="Normal 23 2 3 2 29" xfId="3757"/>
    <cellStyle name="Normal 23 2 3 2 29 2" xfId="7533"/>
    <cellStyle name="Normal 23 2 3 2 29 2 2" xfId="18597"/>
    <cellStyle name="Normal 23 2 3 2 29 2 2 2" xfId="40742"/>
    <cellStyle name="Normal 23 2 3 2 29 2 3" xfId="29679"/>
    <cellStyle name="Normal 23 2 3 2 29 3" xfId="11136"/>
    <cellStyle name="Normal 23 2 3 2 29 3 2" xfId="22200"/>
    <cellStyle name="Normal 23 2 3 2 29 3 2 2" xfId="44345"/>
    <cellStyle name="Normal 23 2 3 2 29 3 3" xfId="33282"/>
    <cellStyle name="Normal 23 2 3 2 29 4" xfId="14872"/>
    <cellStyle name="Normal 23 2 3 2 29 4 2" xfId="37018"/>
    <cellStyle name="Normal 23 2 3 2 29 5" xfId="25955"/>
    <cellStyle name="Normal 23 2 3 2 3" xfId="637"/>
    <cellStyle name="Normal 23 2 3 2 3 2" xfId="4443"/>
    <cellStyle name="Normal 23 2 3 2 3 2 2" xfId="15507"/>
    <cellStyle name="Normal 23 2 3 2 3 2 2 2" xfId="37652"/>
    <cellStyle name="Normal 23 2 3 2 3 2 3" xfId="26589"/>
    <cellStyle name="Normal 23 2 3 2 3 3" xfId="8046"/>
    <cellStyle name="Normal 23 2 3 2 3 3 2" xfId="19110"/>
    <cellStyle name="Normal 23 2 3 2 3 3 2 2" xfId="41255"/>
    <cellStyle name="Normal 23 2 3 2 3 3 3" xfId="30192"/>
    <cellStyle name="Normal 23 2 3 2 3 4" xfId="11782"/>
    <cellStyle name="Normal 23 2 3 2 3 4 2" xfId="33928"/>
    <cellStyle name="Normal 23 2 3 2 3 5" xfId="22839"/>
    <cellStyle name="Normal 23 2 3 2 30" xfId="362"/>
    <cellStyle name="Normal 23 2 3 2 30 2" xfId="4171"/>
    <cellStyle name="Normal 23 2 3 2 30 2 2" xfId="15235"/>
    <cellStyle name="Normal 23 2 3 2 30 2 2 2" xfId="37380"/>
    <cellStyle name="Normal 23 2 3 2 30 2 3" xfId="26317"/>
    <cellStyle name="Normal 23 2 3 2 30 3" xfId="7774"/>
    <cellStyle name="Normal 23 2 3 2 30 3 2" xfId="18838"/>
    <cellStyle name="Normal 23 2 3 2 30 3 2 2" xfId="40983"/>
    <cellStyle name="Normal 23 2 3 2 30 3 3" xfId="29920"/>
    <cellStyle name="Normal 23 2 3 2 30 4" xfId="11510"/>
    <cellStyle name="Normal 23 2 3 2 30 4 2" xfId="33656"/>
    <cellStyle name="Normal 23 2 3 2 30 5" xfId="22564"/>
    <cellStyle name="Normal 23 2 3 2 31" xfId="4051"/>
    <cellStyle name="Normal 23 2 3 2 31 2" xfId="15115"/>
    <cellStyle name="Normal 23 2 3 2 31 2 2" xfId="37260"/>
    <cellStyle name="Normal 23 2 3 2 31 3" xfId="26197"/>
    <cellStyle name="Normal 23 2 3 2 32" xfId="7654"/>
    <cellStyle name="Normal 23 2 3 2 32 2" xfId="18718"/>
    <cellStyle name="Normal 23 2 3 2 32 2 2" xfId="40863"/>
    <cellStyle name="Normal 23 2 3 2 32 3" xfId="29800"/>
    <cellStyle name="Normal 23 2 3 2 33" xfId="11390"/>
    <cellStyle name="Normal 23 2 3 2 33 2" xfId="33536"/>
    <cellStyle name="Normal 23 2 3 2 34" xfId="22444"/>
    <cellStyle name="Normal 23 2 3 2 4" xfId="754"/>
    <cellStyle name="Normal 23 2 3 2 4 2" xfId="4559"/>
    <cellStyle name="Normal 23 2 3 2 4 2 2" xfId="15623"/>
    <cellStyle name="Normal 23 2 3 2 4 2 2 2" xfId="37768"/>
    <cellStyle name="Normal 23 2 3 2 4 2 3" xfId="26705"/>
    <cellStyle name="Normal 23 2 3 2 4 3" xfId="8162"/>
    <cellStyle name="Normal 23 2 3 2 4 3 2" xfId="19226"/>
    <cellStyle name="Normal 23 2 3 2 4 3 2 2" xfId="41371"/>
    <cellStyle name="Normal 23 2 3 2 4 3 3" xfId="30308"/>
    <cellStyle name="Normal 23 2 3 2 4 4" xfId="11898"/>
    <cellStyle name="Normal 23 2 3 2 4 4 2" xfId="34044"/>
    <cellStyle name="Normal 23 2 3 2 4 5" xfId="22956"/>
    <cellStyle name="Normal 23 2 3 2 5" xfId="870"/>
    <cellStyle name="Normal 23 2 3 2 5 2" xfId="4674"/>
    <cellStyle name="Normal 23 2 3 2 5 2 2" xfId="15738"/>
    <cellStyle name="Normal 23 2 3 2 5 2 2 2" xfId="37883"/>
    <cellStyle name="Normal 23 2 3 2 5 2 3" xfId="26820"/>
    <cellStyle name="Normal 23 2 3 2 5 3" xfId="8277"/>
    <cellStyle name="Normal 23 2 3 2 5 3 2" xfId="19341"/>
    <cellStyle name="Normal 23 2 3 2 5 3 2 2" xfId="41486"/>
    <cellStyle name="Normal 23 2 3 2 5 3 3" xfId="30423"/>
    <cellStyle name="Normal 23 2 3 2 5 4" xfId="12013"/>
    <cellStyle name="Normal 23 2 3 2 5 4 2" xfId="34159"/>
    <cellStyle name="Normal 23 2 3 2 5 5" xfId="23072"/>
    <cellStyle name="Normal 23 2 3 2 6" xfId="986"/>
    <cellStyle name="Normal 23 2 3 2 6 2" xfId="4789"/>
    <cellStyle name="Normal 23 2 3 2 6 2 2" xfId="15853"/>
    <cellStyle name="Normal 23 2 3 2 6 2 2 2" xfId="37998"/>
    <cellStyle name="Normal 23 2 3 2 6 2 3" xfId="26935"/>
    <cellStyle name="Normal 23 2 3 2 6 3" xfId="8392"/>
    <cellStyle name="Normal 23 2 3 2 6 3 2" xfId="19456"/>
    <cellStyle name="Normal 23 2 3 2 6 3 2 2" xfId="41601"/>
    <cellStyle name="Normal 23 2 3 2 6 3 3" xfId="30538"/>
    <cellStyle name="Normal 23 2 3 2 6 4" xfId="12128"/>
    <cellStyle name="Normal 23 2 3 2 6 4 2" xfId="34274"/>
    <cellStyle name="Normal 23 2 3 2 6 5" xfId="23188"/>
    <cellStyle name="Normal 23 2 3 2 7" xfId="1101"/>
    <cellStyle name="Normal 23 2 3 2 7 2" xfId="4903"/>
    <cellStyle name="Normal 23 2 3 2 7 2 2" xfId="15967"/>
    <cellStyle name="Normal 23 2 3 2 7 2 2 2" xfId="38112"/>
    <cellStyle name="Normal 23 2 3 2 7 2 3" xfId="27049"/>
    <cellStyle name="Normal 23 2 3 2 7 3" xfId="8506"/>
    <cellStyle name="Normal 23 2 3 2 7 3 2" xfId="19570"/>
    <cellStyle name="Normal 23 2 3 2 7 3 2 2" xfId="41715"/>
    <cellStyle name="Normal 23 2 3 2 7 3 3" xfId="30652"/>
    <cellStyle name="Normal 23 2 3 2 7 4" xfId="12242"/>
    <cellStyle name="Normal 23 2 3 2 7 4 2" xfId="34388"/>
    <cellStyle name="Normal 23 2 3 2 7 5" xfId="23303"/>
    <cellStyle name="Normal 23 2 3 2 8" xfId="1216"/>
    <cellStyle name="Normal 23 2 3 2 8 2" xfId="5017"/>
    <cellStyle name="Normal 23 2 3 2 8 2 2" xfId="16081"/>
    <cellStyle name="Normal 23 2 3 2 8 2 2 2" xfId="38226"/>
    <cellStyle name="Normal 23 2 3 2 8 2 3" xfId="27163"/>
    <cellStyle name="Normal 23 2 3 2 8 3" xfId="8620"/>
    <cellStyle name="Normal 23 2 3 2 8 3 2" xfId="19684"/>
    <cellStyle name="Normal 23 2 3 2 8 3 2 2" xfId="41829"/>
    <cellStyle name="Normal 23 2 3 2 8 3 3" xfId="30766"/>
    <cellStyle name="Normal 23 2 3 2 8 4" xfId="12356"/>
    <cellStyle name="Normal 23 2 3 2 8 4 2" xfId="34502"/>
    <cellStyle name="Normal 23 2 3 2 8 5" xfId="23418"/>
    <cellStyle name="Normal 23 2 3 2 9" xfId="1331"/>
    <cellStyle name="Normal 23 2 3 2 9 2" xfId="5131"/>
    <cellStyle name="Normal 23 2 3 2 9 2 2" xfId="16195"/>
    <cellStyle name="Normal 23 2 3 2 9 2 2 2" xfId="38340"/>
    <cellStyle name="Normal 23 2 3 2 9 2 3" xfId="27277"/>
    <cellStyle name="Normal 23 2 3 2 9 3" xfId="8734"/>
    <cellStyle name="Normal 23 2 3 2 9 3 2" xfId="19798"/>
    <cellStyle name="Normal 23 2 3 2 9 3 2 2" xfId="41943"/>
    <cellStyle name="Normal 23 2 3 2 9 3 3" xfId="30880"/>
    <cellStyle name="Normal 23 2 3 2 9 4" xfId="12470"/>
    <cellStyle name="Normal 23 2 3 2 9 4 2" xfId="34616"/>
    <cellStyle name="Normal 23 2 3 2 9 5" xfId="23533"/>
    <cellStyle name="Normal 23 2 3 20" xfId="2537"/>
    <cellStyle name="Normal 23 2 3 20 2" xfId="6323"/>
    <cellStyle name="Normal 23 2 3 20 2 2" xfId="17387"/>
    <cellStyle name="Normal 23 2 3 20 2 2 2" xfId="39532"/>
    <cellStyle name="Normal 23 2 3 20 2 3" xfId="28469"/>
    <cellStyle name="Normal 23 2 3 20 3" xfId="9926"/>
    <cellStyle name="Normal 23 2 3 20 3 2" xfId="20990"/>
    <cellStyle name="Normal 23 2 3 20 3 2 2" xfId="43135"/>
    <cellStyle name="Normal 23 2 3 20 3 3" xfId="32072"/>
    <cellStyle name="Normal 23 2 3 20 4" xfId="13662"/>
    <cellStyle name="Normal 23 2 3 20 4 2" xfId="35808"/>
    <cellStyle name="Normal 23 2 3 20 5" xfId="24735"/>
    <cellStyle name="Normal 23 2 3 21" xfId="2652"/>
    <cellStyle name="Normal 23 2 3 21 2" xfId="6437"/>
    <cellStyle name="Normal 23 2 3 21 2 2" xfId="17501"/>
    <cellStyle name="Normal 23 2 3 21 2 2 2" xfId="39646"/>
    <cellStyle name="Normal 23 2 3 21 2 3" xfId="28583"/>
    <cellStyle name="Normal 23 2 3 21 3" xfId="10040"/>
    <cellStyle name="Normal 23 2 3 21 3 2" xfId="21104"/>
    <cellStyle name="Normal 23 2 3 21 3 2 2" xfId="43249"/>
    <cellStyle name="Normal 23 2 3 21 3 3" xfId="32186"/>
    <cellStyle name="Normal 23 2 3 21 4" xfId="13776"/>
    <cellStyle name="Normal 23 2 3 21 4 2" xfId="35922"/>
    <cellStyle name="Normal 23 2 3 21 5" xfId="24850"/>
    <cellStyle name="Normal 23 2 3 22" xfId="2767"/>
    <cellStyle name="Normal 23 2 3 22 2" xfId="6551"/>
    <cellStyle name="Normal 23 2 3 22 2 2" xfId="17615"/>
    <cellStyle name="Normal 23 2 3 22 2 2 2" xfId="39760"/>
    <cellStyle name="Normal 23 2 3 22 2 3" xfId="28697"/>
    <cellStyle name="Normal 23 2 3 22 3" xfId="10154"/>
    <cellStyle name="Normal 23 2 3 22 3 2" xfId="21218"/>
    <cellStyle name="Normal 23 2 3 22 3 2 2" xfId="43363"/>
    <cellStyle name="Normal 23 2 3 22 3 3" xfId="32300"/>
    <cellStyle name="Normal 23 2 3 22 4" xfId="13890"/>
    <cellStyle name="Normal 23 2 3 22 4 2" xfId="36036"/>
    <cellStyle name="Normal 23 2 3 22 5" xfId="24965"/>
    <cellStyle name="Normal 23 2 3 23" xfId="2882"/>
    <cellStyle name="Normal 23 2 3 23 2" xfId="6665"/>
    <cellStyle name="Normal 23 2 3 23 2 2" xfId="17729"/>
    <cellStyle name="Normal 23 2 3 23 2 2 2" xfId="39874"/>
    <cellStyle name="Normal 23 2 3 23 2 3" xfId="28811"/>
    <cellStyle name="Normal 23 2 3 23 3" xfId="10268"/>
    <cellStyle name="Normal 23 2 3 23 3 2" xfId="21332"/>
    <cellStyle name="Normal 23 2 3 23 3 2 2" xfId="43477"/>
    <cellStyle name="Normal 23 2 3 23 3 3" xfId="32414"/>
    <cellStyle name="Normal 23 2 3 23 4" xfId="14004"/>
    <cellStyle name="Normal 23 2 3 23 4 2" xfId="36150"/>
    <cellStyle name="Normal 23 2 3 23 5" xfId="25080"/>
    <cellStyle name="Normal 23 2 3 24" xfId="2997"/>
    <cellStyle name="Normal 23 2 3 24 2" xfId="6779"/>
    <cellStyle name="Normal 23 2 3 24 2 2" xfId="17843"/>
    <cellStyle name="Normal 23 2 3 24 2 2 2" xfId="39988"/>
    <cellStyle name="Normal 23 2 3 24 2 3" xfId="28925"/>
    <cellStyle name="Normal 23 2 3 24 3" xfId="10382"/>
    <cellStyle name="Normal 23 2 3 24 3 2" xfId="21446"/>
    <cellStyle name="Normal 23 2 3 24 3 2 2" xfId="43591"/>
    <cellStyle name="Normal 23 2 3 24 3 3" xfId="32528"/>
    <cellStyle name="Normal 23 2 3 24 4" xfId="14118"/>
    <cellStyle name="Normal 23 2 3 24 4 2" xfId="36264"/>
    <cellStyle name="Normal 23 2 3 24 5" xfId="25195"/>
    <cellStyle name="Normal 23 2 3 25" xfId="3112"/>
    <cellStyle name="Normal 23 2 3 25 2" xfId="6893"/>
    <cellStyle name="Normal 23 2 3 25 2 2" xfId="17957"/>
    <cellStyle name="Normal 23 2 3 25 2 2 2" xfId="40102"/>
    <cellStyle name="Normal 23 2 3 25 2 3" xfId="29039"/>
    <cellStyle name="Normal 23 2 3 25 3" xfId="10496"/>
    <cellStyle name="Normal 23 2 3 25 3 2" xfId="21560"/>
    <cellStyle name="Normal 23 2 3 25 3 2 2" xfId="43705"/>
    <cellStyle name="Normal 23 2 3 25 3 3" xfId="32642"/>
    <cellStyle name="Normal 23 2 3 25 4" xfId="14232"/>
    <cellStyle name="Normal 23 2 3 25 4 2" xfId="36378"/>
    <cellStyle name="Normal 23 2 3 25 5" xfId="25310"/>
    <cellStyle name="Normal 23 2 3 26" xfId="3230"/>
    <cellStyle name="Normal 23 2 3 26 2" xfId="7010"/>
    <cellStyle name="Normal 23 2 3 26 2 2" xfId="18074"/>
    <cellStyle name="Normal 23 2 3 26 2 2 2" xfId="40219"/>
    <cellStyle name="Normal 23 2 3 26 2 3" xfId="29156"/>
    <cellStyle name="Normal 23 2 3 26 3" xfId="10613"/>
    <cellStyle name="Normal 23 2 3 26 3 2" xfId="21677"/>
    <cellStyle name="Normal 23 2 3 26 3 2 2" xfId="43822"/>
    <cellStyle name="Normal 23 2 3 26 3 3" xfId="32759"/>
    <cellStyle name="Normal 23 2 3 26 4" xfId="14349"/>
    <cellStyle name="Normal 23 2 3 26 4 2" xfId="36495"/>
    <cellStyle name="Normal 23 2 3 26 5" xfId="25428"/>
    <cellStyle name="Normal 23 2 3 27" xfId="3350"/>
    <cellStyle name="Normal 23 2 3 27 2" xfId="7129"/>
    <cellStyle name="Normal 23 2 3 27 2 2" xfId="18193"/>
    <cellStyle name="Normal 23 2 3 27 2 2 2" xfId="40338"/>
    <cellStyle name="Normal 23 2 3 27 2 3" xfId="29275"/>
    <cellStyle name="Normal 23 2 3 27 3" xfId="10732"/>
    <cellStyle name="Normal 23 2 3 27 3 2" xfId="21796"/>
    <cellStyle name="Normal 23 2 3 27 3 2 2" xfId="43941"/>
    <cellStyle name="Normal 23 2 3 27 3 3" xfId="32878"/>
    <cellStyle name="Normal 23 2 3 27 4" xfId="14468"/>
    <cellStyle name="Normal 23 2 3 27 4 2" xfId="36614"/>
    <cellStyle name="Normal 23 2 3 27 5" xfId="25548"/>
    <cellStyle name="Normal 23 2 3 28" xfId="3482"/>
    <cellStyle name="Normal 23 2 3 28 2" xfId="7260"/>
    <cellStyle name="Normal 23 2 3 28 2 2" xfId="18324"/>
    <cellStyle name="Normal 23 2 3 28 2 2 2" xfId="40469"/>
    <cellStyle name="Normal 23 2 3 28 2 3" xfId="29406"/>
    <cellStyle name="Normal 23 2 3 28 3" xfId="10863"/>
    <cellStyle name="Normal 23 2 3 28 3 2" xfId="21927"/>
    <cellStyle name="Normal 23 2 3 28 3 2 2" xfId="44072"/>
    <cellStyle name="Normal 23 2 3 28 3 3" xfId="33009"/>
    <cellStyle name="Normal 23 2 3 28 4" xfId="14599"/>
    <cellStyle name="Normal 23 2 3 28 4 2" xfId="36745"/>
    <cellStyle name="Normal 23 2 3 28 5" xfId="25680"/>
    <cellStyle name="Normal 23 2 3 29" xfId="3598"/>
    <cellStyle name="Normal 23 2 3 29 2" xfId="7375"/>
    <cellStyle name="Normal 23 2 3 29 2 2" xfId="18439"/>
    <cellStyle name="Normal 23 2 3 29 2 2 2" xfId="40584"/>
    <cellStyle name="Normal 23 2 3 29 2 3" xfId="29521"/>
    <cellStyle name="Normal 23 2 3 29 3" xfId="10978"/>
    <cellStyle name="Normal 23 2 3 29 3 2" xfId="22042"/>
    <cellStyle name="Normal 23 2 3 29 3 2 2" xfId="44187"/>
    <cellStyle name="Normal 23 2 3 29 3 3" xfId="33124"/>
    <cellStyle name="Normal 23 2 3 29 4" xfId="14714"/>
    <cellStyle name="Normal 23 2 3 29 4 2" xfId="36860"/>
    <cellStyle name="Normal 23 2 3 29 5" xfId="25796"/>
    <cellStyle name="Normal 23 2 3 3" xfId="439"/>
    <cellStyle name="Normal 23 2 3 3 2" xfId="3872"/>
    <cellStyle name="Normal 23 2 3 3 2 2" xfId="11208"/>
    <cellStyle name="Normal 23 2 3 3 2 2 2" xfId="22272"/>
    <cellStyle name="Normal 23 2 3 3 2 2 2 2" xfId="44417"/>
    <cellStyle name="Normal 23 2 3 3 2 2 3" xfId="33354"/>
    <cellStyle name="Normal 23 2 3 3 2 3" xfId="14944"/>
    <cellStyle name="Normal 23 2 3 3 2 3 2" xfId="37090"/>
    <cellStyle name="Normal 23 2 3 3 2 4" xfId="26027"/>
    <cellStyle name="Normal 23 2 3 3 3" xfId="4247"/>
    <cellStyle name="Normal 23 2 3 3 3 2" xfId="15311"/>
    <cellStyle name="Normal 23 2 3 3 3 2 2" xfId="37456"/>
    <cellStyle name="Normal 23 2 3 3 3 3" xfId="26393"/>
    <cellStyle name="Normal 23 2 3 3 4" xfId="7850"/>
    <cellStyle name="Normal 23 2 3 3 4 2" xfId="18914"/>
    <cellStyle name="Normal 23 2 3 3 4 2 2" xfId="41059"/>
    <cellStyle name="Normal 23 2 3 3 4 3" xfId="29996"/>
    <cellStyle name="Normal 23 2 3 3 5" xfId="11586"/>
    <cellStyle name="Normal 23 2 3 3 5 2" xfId="33732"/>
    <cellStyle name="Normal 23 2 3 3 6" xfId="22641"/>
    <cellStyle name="Normal 23 2 3 30" xfId="3713"/>
    <cellStyle name="Normal 23 2 3 30 2" xfId="7489"/>
    <cellStyle name="Normal 23 2 3 30 2 2" xfId="18553"/>
    <cellStyle name="Normal 23 2 3 30 2 2 2" xfId="40698"/>
    <cellStyle name="Normal 23 2 3 30 2 3" xfId="29635"/>
    <cellStyle name="Normal 23 2 3 30 3" xfId="11092"/>
    <cellStyle name="Normal 23 2 3 30 3 2" xfId="22156"/>
    <cellStyle name="Normal 23 2 3 30 3 2 2" xfId="44301"/>
    <cellStyle name="Normal 23 2 3 30 3 3" xfId="33238"/>
    <cellStyle name="Normal 23 2 3 30 4" xfId="14828"/>
    <cellStyle name="Normal 23 2 3 30 4 2" xfId="36974"/>
    <cellStyle name="Normal 23 2 3 30 5" xfId="25911"/>
    <cellStyle name="Normal 23 2 3 31" xfId="318"/>
    <cellStyle name="Normal 23 2 3 31 2" xfId="4127"/>
    <cellStyle name="Normal 23 2 3 31 2 2" xfId="15191"/>
    <cellStyle name="Normal 23 2 3 31 2 2 2" xfId="37336"/>
    <cellStyle name="Normal 23 2 3 31 2 3" xfId="26273"/>
    <cellStyle name="Normal 23 2 3 31 3" xfId="7730"/>
    <cellStyle name="Normal 23 2 3 31 3 2" xfId="18794"/>
    <cellStyle name="Normal 23 2 3 31 3 2 2" xfId="40939"/>
    <cellStyle name="Normal 23 2 3 31 3 3" xfId="29876"/>
    <cellStyle name="Normal 23 2 3 31 4" xfId="11466"/>
    <cellStyle name="Normal 23 2 3 31 4 2" xfId="33612"/>
    <cellStyle name="Normal 23 2 3 31 5" xfId="22520"/>
    <cellStyle name="Normal 23 2 3 32" xfId="4007"/>
    <cellStyle name="Normal 23 2 3 32 2" xfId="15071"/>
    <cellStyle name="Normal 23 2 3 32 2 2" xfId="37216"/>
    <cellStyle name="Normal 23 2 3 32 3" xfId="26153"/>
    <cellStyle name="Normal 23 2 3 33" xfId="7610"/>
    <cellStyle name="Normal 23 2 3 33 2" xfId="18674"/>
    <cellStyle name="Normal 23 2 3 33 2 2" xfId="40819"/>
    <cellStyle name="Normal 23 2 3 33 3" xfId="29756"/>
    <cellStyle name="Normal 23 2 3 34" xfId="11346"/>
    <cellStyle name="Normal 23 2 3 34 2" xfId="33492"/>
    <cellStyle name="Normal 23 2 3 35" xfId="197"/>
    <cellStyle name="Normal 23 2 3 36" xfId="22400"/>
    <cellStyle name="Normal 23 2 3 4" xfId="593"/>
    <cellStyle name="Normal 23 2 3 4 2" xfId="4399"/>
    <cellStyle name="Normal 23 2 3 4 2 2" xfId="15463"/>
    <cellStyle name="Normal 23 2 3 4 2 2 2" xfId="37608"/>
    <cellStyle name="Normal 23 2 3 4 2 3" xfId="26545"/>
    <cellStyle name="Normal 23 2 3 4 3" xfId="8002"/>
    <cellStyle name="Normal 23 2 3 4 3 2" xfId="19066"/>
    <cellStyle name="Normal 23 2 3 4 3 2 2" xfId="41211"/>
    <cellStyle name="Normal 23 2 3 4 3 3" xfId="30148"/>
    <cellStyle name="Normal 23 2 3 4 4" xfId="11738"/>
    <cellStyle name="Normal 23 2 3 4 4 2" xfId="33884"/>
    <cellStyle name="Normal 23 2 3 4 5" xfId="22795"/>
    <cellStyle name="Normal 23 2 3 5" xfId="710"/>
    <cellStyle name="Normal 23 2 3 5 2" xfId="4515"/>
    <cellStyle name="Normal 23 2 3 5 2 2" xfId="15579"/>
    <cellStyle name="Normal 23 2 3 5 2 2 2" xfId="37724"/>
    <cellStyle name="Normal 23 2 3 5 2 3" xfId="26661"/>
    <cellStyle name="Normal 23 2 3 5 3" xfId="8118"/>
    <cellStyle name="Normal 23 2 3 5 3 2" xfId="19182"/>
    <cellStyle name="Normal 23 2 3 5 3 2 2" xfId="41327"/>
    <cellStyle name="Normal 23 2 3 5 3 3" xfId="30264"/>
    <cellStyle name="Normal 23 2 3 5 4" xfId="11854"/>
    <cellStyle name="Normal 23 2 3 5 4 2" xfId="34000"/>
    <cellStyle name="Normal 23 2 3 5 5" xfId="22912"/>
    <cellStyle name="Normal 23 2 3 6" xfId="826"/>
    <cellStyle name="Normal 23 2 3 6 2" xfId="4630"/>
    <cellStyle name="Normal 23 2 3 6 2 2" xfId="15694"/>
    <cellStyle name="Normal 23 2 3 6 2 2 2" xfId="37839"/>
    <cellStyle name="Normal 23 2 3 6 2 3" xfId="26776"/>
    <cellStyle name="Normal 23 2 3 6 3" xfId="8233"/>
    <cellStyle name="Normal 23 2 3 6 3 2" xfId="19297"/>
    <cellStyle name="Normal 23 2 3 6 3 2 2" xfId="41442"/>
    <cellStyle name="Normal 23 2 3 6 3 3" xfId="30379"/>
    <cellStyle name="Normal 23 2 3 6 4" xfId="11969"/>
    <cellStyle name="Normal 23 2 3 6 4 2" xfId="34115"/>
    <cellStyle name="Normal 23 2 3 6 5" xfId="23028"/>
    <cellStyle name="Normal 23 2 3 7" xfId="942"/>
    <cellStyle name="Normal 23 2 3 7 2" xfId="4745"/>
    <cellStyle name="Normal 23 2 3 7 2 2" xfId="15809"/>
    <cellStyle name="Normal 23 2 3 7 2 2 2" xfId="37954"/>
    <cellStyle name="Normal 23 2 3 7 2 3" xfId="26891"/>
    <cellStyle name="Normal 23 2 3 7 3" xfId="8348"/>
    <cellStyle name="Normal 23 2 3 7 3 2" xfId="19412"/>
    <cellStyle name="Normal 23 2 3 7 3 2 2" xfId="41557"/>
    <cellStyle name="Normal 23 2 3 7 3 3" xfId="30494"/>
    <cellStyle name="Normal 23 2 3 7 4" xfId="12084"/>
    <cellStyle name="Normal 23 2 3 7 4 2" xfId="34230"/>
    <cellStyle name="Normal 23 2 3 7 5" xfId="23144"/>
    <cellStyle name="Normal 23 2 3 8" xfId="1057"/>
    <cellStyle name="Normal 23 2 3 8 2" xfId="4859"/>
    <cellStyle name="Normal 23 2 3 8 2 2" xfId="15923"/>
    <cellStyle name="Normal 23 2 3 8 2 2 2" xfId="38068"/>
    <cellStyle name="Normal 23 2 3 8 2 3" xfId="27005"/>
    <cellStyle name="Normal 23 2 3 8 3" xfId="8462"/>
    <cellStyle name="Normal 23 2 3 8 3 2" xfId="19526"/>
    <cellStyle name="Normal 23 2 3 8 3 2 2" xfId="41671"/>
    <cellStyle name="Normal 23 2 3 8 3 3" xfId="30608"/>
    <cellStyle name="Normal 23 2 3 8 4" xfId="12198"/>
    <cellStyle name="Normal 23 2 3 8 4 2" xfId="34344"/>
    <cellStyle name="Normal 23 2 3 8 5" xfId="23259"/>
    <cellStyle name="Normal 23 2 3 9" xfId="1172"/>
    <cellStyle name="Normal 23 2 3 9 2" xfId="4973"/>
    <cellStyle name="Normal 23 2 3 9 2 2" xfId="16037"/>
    <cellStyle name="Normal 23 2 3 9 2 2 2" xfId="38182"/>
    <cellStyle name="Normal 23 2 3 9 2 3" xfId="27119"/>
    <cellStyle name="Normal 23 2 3 9 3" xfId="8576"/>
    <cellStyle name="Normal 23 2 3 9 3 2" xfId="19640"/>
    <cellStyle name="Normal 23 2 3 9 3 2 2" xfId="41785"/>
    <cellStyle name="Normal 23 2 3 9 3 3" xfId="30722"/>
    <cellStyle name="Normal 23 2 3 9 4" xfId="12312"/>
    <cellStyle name="Normal 23 2 3 9 4 2" xfId="34458"/>
    <cellStyle name="Normal 23 2 3 9 5" xfId="23374"/>
    <cellStyle name="Normal 23 2 30" xfId="3086"/>
    <cellStyle name="Normal 23 2 30 2" xfId="6868"/>
    <cellStyle name="Normal 23 2 30 2 2" xfId="17932"/>
    <cellStyle name="Normal 23 2 30 2 2 2" xfId="40077"/>
    <cellStyle name="Normal 23 2 30 2 3" xfId="29014"/>
    <cellStyle name="Normal 23 2 30 3" xfId="10471"/>
    <cellStyle name="Normal 23 2 30 3 2" xfId="21535"/>
    <cellStyle name="Normal 23 2 30 3 2 2" xfId="43680"/>
    <cellStyle name="Normal 23 2 30 3 3" xfId="32617"/>
    <cellStyle name="Normal 23 2 30 4" xfId="14207"/>
    <cellStyle name="Normal 23 2 30 4 2" xfId="36353"/>
    <cellStyle name="Normal 23 2 30 5" xfId="25284"/>
    <cellStyle name="Normal 23 2 31" xfId="3204"/>
    <cellStyle name="Normal 23 2 31 2" xfId="6985"/>
    <cellStyle name="Normal 23 2 31 2 2" xfId="18049"/>
    <cellStyle name="Normal 23 2 31 2 2 2" xfId="40194"/>
    <cellStyle name="Normal 23 2 31 2 3" xfId="29131"/>
    <cellStyle name="Normal 23 2 31 3" xfId="10588"/>
    <cellStyle name="Normal 23 2 31 3 2" xfId="21652"/>
    <cellStyle name="Normal 23 2 31 3 2 2" xfId="43797"/>
    <cellStyle name="Normal 23 2 31 3 3" xfId="32734"/>
    <cellStyle name="Normal 23 2 31 4" xfId="14324"/>
    <cellStyle name="Normal 23 2 31 4 2" xfId="36470"/>
    <cellStyle name="Normal 23 2 31 5" xfId="25402"/>
    <cellStyle name="Normal 23 2 32" xfId="3324"/>
    <cellStyle name="Normal 23 2 32 2" xfId="7104"/>
    <cellStyle name="Normal 23 2 32 2 2" xfId="18168"/>
    <cellStyle name="Normal 23 2 32 2 2 2" xfId="40313"/>
    <cellStyle name="Normal 23 2 32 2 3" xfId="29250"/>
    <cellStyle name="Normal 23 2 32 3" xfId="10707"/>
    <cellStyle name="Normal 23 2 32 3 2" xfId="21771"/>
    <cellStyle name="Normal 23 2 32 3 2 2" xfId="43916"/>
    <cellStyle name="Normal 23 2 32 3 3" xfId="32853"/>
    <cellStyle name="Normal 23 2 32 4" xfId="14443"/>
    <cellStyle name="Normal 23 2 32 4 2" xfId="36589"/>
    <cellStyle name="Normal 23 2 32 5" xfId="25522"/>
    <cellStyle name="Normal 23 2 33" xfId="3456"/>
    <cellStyle name="Normal 23 2 33 2" xfId="7235"/>
    <cellStyle name="Normal 23 2 33 2 2" xfId="18299"/>
    <cellStyle name="Normal 23 2 33 2 2 2" xfId="40444"/>
    <cellStyle name="Normal 23 2 33 2 3" xfId="29381"/>
    <cellStyle name="Normal 23 2 33 3" xfId="10838"/>
    <cellStyle name="Normal 23 2 33 3 2" xfId="21902"/>
    <cellStyle name="Normal 23 2 33 3 2 2" xfId="44047"/>
    <cellStyle name="Normal 23 2 33 3 3" xfId="32984"/>
    <cellStyle name="Normal 23 2 33 4" xfId="14574"/>
    <cellStyle name="Normal 23 2 33 4 2" xfId="36720"/>
    <cellStyle name="Normal 23 2 33 5" xfId="25654"/>
    <cellStyle name="Normal 23 2 34" xfId="3572"/>
    <cellStyle name="Normal 23 2 34 2" xfId="7350"/>
    <cellStyle name="Normal 23 2 34 2 2" xfId="18414"/>
    <cellStyle name="Normal 23 2 34 2 2 2" xfId="40559"/>
    <cellStyle name="Normal 23 2 34 2 3" xfId="29496"/>
    <cellStyle name="Normal 23 2 34 3" xfId="10953"/>
    <cellStyle name="Normal 23 2 34 3 2" xfId="22017"/>
    <cellStyle name="Normal 23 2 34 3 2 2" xfId="44162"/>
    <cellStyle name="Normal 23 2 34 3 3" xfId="33099"/>
    <cellStyle name="Normal 23 2 34 4" xfId="14689"/>
    <cellStyle name="Normal 23 2 34 4 2" xfId="36835"/>
    <cellStyle name="Normal 23 2 34 5" xfId="25770"/>
    <cellStyle name="Normal 23 2 35" xfId="3687"/>
    <cellStyle name="Normal 23 2 35 2" xfId="7464"/>
    <cellStyle name="Normal 23 2 35 2 2" xfId="18528"/>
    <cellStyle name="Normal 23 2 35 2 2 2" xfId="40673"/>
    <cellStyle name="Normal 23 2 35 2 3" xfId="29610"/>
    <cellStyle name="Normal 23 2 35 3" xfId="11067"/>
    <cellStyle name="Normal 23 2 35 3 2" xfId="22131"/>
    <cellStyle name="Normal 23 2 35 3 2 2" xfId="44276"/>
    <cellStyle name="Normal 23 2 35 3 3" xfId="33213"/>
    <cellStyle name="Normal 23 2 35 4" xfId="14803"/>
    <cellStyle name="Normal 23 2 35 4 2" xfId="36949"/>
    <cellStyle name="Normal 23 2 35 5" xfId="25885"/>
    <cellStyle name="Normal 23 2 36" xfId="293"/>
    <cellStyle name="Normal 23 2 36 2" xfId="4102"/>
    <cellStyle name="Normal 23 2 36 2 2" xfId="15166"/>
    <cellStyle name="Normal 23 2 36 2 2 2" xfId="37311"/>
    <cellStyle name="Normal 23 2 36 2 3" xfId="26248"/>
    <cellStyle name="Normal 23 2 36 3" xfId="7705"/>
    <cellStyle name="Normal 23 2 36 3 2" xfId="18769"/>
    <cellStyle name="Normal 23 2 36 3 2 2" xfId="40914"/>
    <cellStyle name="Normal 23 2 36 3 3" xfId="29851"/>
    <cellStyle name="Normal 23 2 36 4" xfId="11441"/>
    <cellStyle name="Normal 23 2 36 4 2" xfId="33587"/>
    <cellStyle name="Normal 23 2 36 5" xfId="22495"/>
    <cellStyle name="Normal 23 2 37" xfId="3982"/>
    <cellStyle name="Normal 23 2 37 2" xfId="15046"/>
    <cellStyle name="Normal 23 2 37 2 2" xfId="37191"/>
    <cellStyle name="Normal 23 2 37 3" xfId="26128"/>
    <cellStyle name="Normal 23 2 38" xfId="7585"/>
    <cellStyle name="Normal 23 2 38 2" xfId="18649"/>
    <cellStyle name="Normal 23 2 38 2 2" xfId="40794"/>
    <cellStyle name="Normal 23 2 38 3" xfId="29731"/>
    <cellStyle name="Normal 23 2 39" xfId="11307"/>
    <cellStyle name="Normal 23 2 39 2" xfId="33453"/>
    <cellStyle name="Normal 23 2 4" xfId="129"/>
    <cellStyle name="Normal 23 2 4 10" xfId="1294"/>
    <cellStyle name="Normal 23 2 4 10 2" xfId="5094"/>
    <cellStyle name="Normal 23 2 4 10 2 2" xfId="16158"/>
    <cellStyle name="Normal 23 2 4 10 2 2 2" xfId="38303"/>
    <cellStyle name="Normal 23 2 4 10 2 3" xfId="27240"/>
    <cellStyle name="Normal 23 2 4 10 3" xfId="8697"/>
    <cellStyle name="Normal 23 2 4 10 3 2" xfId="19761"/>
    <cellStyle name="Normal 23 2 4 10 3 2 2" xfId="41906"/>
    <cellStyle name="Normal 23 2 4 10 3 3" xfId="30843"/>
    <cellStyle name="Normal 23 2 4 10 4" xfId="12433"/>
    <cellStyle name="Normal 23 2 4 10 4 2" xfId="34579"/>
    <cellStyle name="Normal 23 2 4 10 5" xfId="23496"/>
    <cellStyle name="Normal 23 2 4 11" xfId="1426"/>
    <cellStyle name="Normal 23 2 4 11 2" xfId="5221"/>
    <cellStyle name="Normal 23 2 4 11 2 2" xfId="16285"/>
    <cellStyle name="Normal 23 2 4 11 2 2 2" xfId="38430"/>
    <cellStyle name="Normal 23 2 4 11 2 3" xfId="27367"/>
    <cellStyle name="Normal 23 2 4 11 3" xfId="8824"/>
    <cellStyle name="Normal 23 2 4 11 3 2" xfId="19888"/>
    <cellStyle name="Normal 23 2 4 11 3 2 2" xfId="42033"/>
    <cellStyle name="Normal 23 2 4 11 3 3" xfId="30970"/>
    <cellStyle name="Normal 23 2 4 11 4" xfId="12560"/>
    <cellStyle name="Normal 23 2 4 11 4 2" xfId="34706"/>
    <cellStyle name="Normal 23 2 4 11 5" xfId="23624"/>
    <cellStyle name="Normal 23 2 4 12" xfId="1542"/>
    <cellStyle name="Normal 23 2 4 12 2" xfId="5336"/>
    <cellStyle name="Normal 23 2 4 12 2 2" xfId="16400"/>
    <cellStyle name="Normal 23 2 4 12 2 2 2" xfId="38545"/>
    <cellStyle name="Normal 23 2 4 12 2 3" xfId="27482"/>
    <cellStyle name="Normal 23 2 4 12 3" xfId="8939"/>
    <cellStyle name="Normal 23 2 4 12 3 2" xfId="20003"/>
    <cellStyle name="Normal 23 2 4 12 3 2 2" xfId="42148"/>
    <cellStyle name="Normal 23 2 4 12 3 3" xfId="31085"/>
    <cellStyle name="Normal 23 2 4 12 4" xfId="12675"/>
    <cellStyle name="Normal 23 2 4 12 4 2" xfId="34821"/>
    <cellStyle name="Normal 23 2 4 12 5" xfId="23740"/>
    <cellStyle name="Normal 23 2 4 13" xfId="1716"/>
    <cellStyle name="Normal 23 2 4 13 2" xfId="5509"/>
    <cellStyle name="Normal 23 2 4 13 2 2" xfId="16573"/>
    <cellStyle name="Normal 23 2 4 13 2 2 2" xfId="38718"/>
    <cellStyle name="Normal 23 2 4 13 2 3" xfId="27655"/>
    <cellStyle name="Normal 23 2 4 13 3" xfId="9112"/>
    <cellStyle name="Normal 23 2 4 13 3 2" xfId="20176"/>
    <cellStyle name="Normal 23 2 4 13 3 2 2" xfId="42321"/>
    <cellStyle name="Normal 23 2 4 13 3 3" xfId="31258"/>
    <cellStyle name="Normal 23 2 4 13 4" xfId="12848"/>
    <cellStyle name="Normal 23 2 4 13 4 2" xfId="34994"/>
    <cellStyle name="Normal 23 2 4 13 5" xfId="23914"/>
    <cellStyle name="Normal 23 2 4 14" xfId="1834"/>
    <cellStyle name="Normal 23 2 4 14 2" xfId="5626"/>
    <cellStyle name="Normal 23 2 4 14 2 2" xfId="16690"/>
    <cellStyle name="Normal 23 2 4 14 2 2 2" xfId="38835"/>
    <cellStyle name="Normal 23 2 4 14 2 3" xfId="27772"/>
    <cellStyle name="Normal 23 2 4 14 3" xfId="9229"/>
    <cellStyle name="Normal 23 2 4 14 3 2" xfId="20293"/>
    <cellStyle name="Normal 23 2 4 14 3 2 2" xfId="42438"/>
    <cellStyle name="Normal 23 2 4 14 3 3" xfId="31375"/>
    <cellStyle name="Normal 23 2 4 14 4" xfId="12965"/>
    <cellStyle name="Normal 23 2 4 14 4 2" xfId="35111"/>
    <cellStyle name="Normal 23 2 4 14 5" xfId="24032"/>
    <cellStyle name="Normal 23 2 4 15" xfId="1951"/>
    <cellStyle name="Normal 23 2 4 15 2" xfId="5742"/>
    <cellStyle name="Normal 23 2 4 15 2 2" xfId="16806"/>
    <cellStyle name="Normal 23 2 4 15 2 2 2" xfId="38951"/>
    <cellStyle name="Normal 23 2 4 15 2 3" xfId="27888"/>
    <cellStyle name="Normal 23 2 4 15 3" xfId="9345"/>
    <cellStyle name="Normal 23 2 4 15 3 2" xfId="20409"/>
    <cellStyle name="Normal 23 2 4 15 3 2 2" xfId="42554"/>
    <cellStyle name="Normal 23 2 4 15 3 3" xfId="31491"/>
    <cellStyle name="Normal 23 2 4 15 4" xfId="13081"/>
    <cellStyle name="Normal 23 2 4 15 4 2" xfId="35227"/>
    <cellStyle name="Normal 23 2 4 15 5" xfId="24149"/>
    <cellStyle name="Normal 23 2 4 16" xfId="2070"/>
    <cellStyle name="Normal 23 2 4 16 2" xfId="5860"/>
    <cellStyle name="Normal 23 2 4 16 2 2" xfId="16924"/>
    <cellStyle name="Normal 23 2 4 16 2 2 2" xfId="39069"/>
    <cellStyle name="Normal 23 2 4 16 2 3" xfId="28006"/>
    <cellStyle name="Normal 23 2 4 16 3" xfId="9463"/>
    <cellStyle name="Normal 23 2 4 16 3 2" xfId="20527"/>
    <cellStyle name="Normal 23 2 4 16 3 2 2" xfId="42672"/>
    <cellStyle name="Normal 23 2 4 16 3 3" xfId="31609"/>
    <cellStyle name="Normal 23 2 4 16 4" xfId="13199"/>
    <cellStyle name="Normal 23 2 4 16 4 2" xfId="35345"/>
    <cellStyle name="Normal 23 2 4 16 5" xfId="24268"/>
    <cellStyle name="Normal 23 2 4 17" xfId="2189"/>
    <cellStyle name="Normal 23 2 4 17 2" xfId="5978"/>
    <cellStyle name="Normal 23 2 4 17 2 2" xfId="17042"/>
    <cellStyle name="Normal 23 2 4 17 2 2 2" xfId="39187"/>
    <cellStyle name="Normal 23 2 4 17 2 3" xfId="28124"/>
    <cellStyle name="Normal 23 2 4 17 3" xfId="9581"/>
    <cellStyle name="Normal 23 2 4 17 3 2" xfId="20645"/>
    <cellStyle name="Normal 23 2 4 17 3 2 2" xfId="42790"/>
    <cellStyle name="Normal 23 2 4 17 3 3" xfId="31727"/>
    <cellStyle name="Normal 23 2 4 17 4" xfId="13317"/>
    <cellStyle name="Normal 23 2 4 17 4 2" xfId="35463"/>
    <cellStyle name="Normal 23 2 4 17 5" xfId="24387"/>
    <cellStyle name="Normal 23 2 4 18" xfId="2306"/>
    <cellStyle name="Normal 23 2 4 18 2" xfId="6094"/>
    <cellStyle name="Normal 23 2 4 18 2 2" xfId="17158"/>
    <cellStyle name="Normal 23 2 4 18 2 2 2" xfId="39303"/>
    <cellStyle name="Normal 23 2 4 18 2 3" xfId="28240"/>
    <cellStyle name="Normal 23 2 4 18 3" xfId="9697"/>
    <cellStyle name="Normal 23 2 4 18 3 2" xfId="20761"/>
    <cellStyle name="Normal 23 2 4 18 3 2 2" xfId="42906"/>
    <cellStyle name="Normal 23 2 4 18 3 3" xfId="31843"/>
    <cellStyle name="Normal 23 2 4 18 4" xfId="13433"/>
    <cellStyle name="Normal 23 2 4 18 4 2" xfId="35579"/>
    <cellStyle name="Normal 23 2 4 18 5" xfId="24504"/>
    <cellStyle name="Normal 23 2 4 19" xfId="2424"/>
    <cellStyle name="Normal 23 2 4 19 2" xfId="6211"/>
    <cellStyle name="Normal 23 2 4 19 2 2" xfId="17275"/>
    <cellStyle name="Normal 23 2 4 19 2 2 2" xfId="39420"/>
    <cellStyle name="Normal 23 2 4 19 2 3" xfId="28357"/>
    <cellStyle name="Normal 23 2 4 19 3" xfId="9814"/>
    <cellStyle name="Normal 23 2 4 19 3 2" xfId="20878"/>
    <cellStyle name="Normal 23 2 4 19 3 2 2" xfId="43023"/>
    <cellStyle name="Normal 23 2 4 19 3 3" xfId="31960"/>
    <cellStyle name="Normal 23 2 4 19 4" xfId="13550"/>
    <cellStyle name="Normal 23 2 4 19 4 2" xfId="35696"/>
    <cellStyle name="Normal 23 2 4 19 5" xfId="24622"/>
    <cellStyle name="Normal 23 2 4 2" xfId="242"/>
    <cellStyle name="Normal 23 2 4 2 10" xfId="1464"/>
    <cellStyle name="Normal 23 2 4 2 10 2" xfId="5259"/>
    <cellStyle name="Normal 23 2 4 2 10 2 2" xfId="16323"/>
    <cellStyle name="Normal 23 2 4 2 10 2 2 2" xfId="38468"/>
    <cellStyle name="Normal 23 2 4 2 10 2 3" xfId="27405"/>
    <cellStyle name="Normal 23 2 4 2 10 3" xfId="8862"/>
    <cellStyle name="Normal 23 2 4 2 10 3 2" xfId="19926"/>
    <cellStyle name="Normal 23 2 4 2 10 3 2 2" xfId="42071"/>
    <cellStyle name="Normal 23 2 4 2 10 3 3" xfId="31008"/>
    <cellStyle name="Normal 23 2 4 2 10 4" xfId="12598"/>
    <cellStyle name="Normal 23 2 4 2 10 4 2" xfId="34744"/>
    <cellStyle name="Normal 23 2 4 2 10 5" xfId="23662"/>
    <cellStyle name="Normal 23 2 4 2 11" xfId="1580"/>
    <cellStyle name="Normal 23 2 4 2 11 2" xfId="5374"/>
    <cellStyle name="Normal 23 2 4 2 11 2 2" xfId="16438"/>
    <cellStyle name="Normal 23 2 4 2 11 2 2 2" xfId="38583"/>
    <cellStyle name="Normal 23 2 4 2 11 2 3" xfId="27520"/>
    <cellStyle name="Normal 23 2 4 2 11 3" xfId="8977"/>
    <cellStyle name="Normal 23 2 4 2 11 3 2" xfId="20041"/>
    <cellStyle name="Normal 23 2 4 2 11 3 2 2" xfId="42186"/>
    <cellStyle name="Normal 23 2 4 2 11 3 3" xfId="31123"/>
    <cellStyle name="Normal 23 2 4 2 11 4" xfId="12713"/>
    <cellStyle name="Normal 23 2 4 2 11 4 2" xfId="34859"/>
    <cellStyle name="Normal 23 2 4 2 11 5" xfId="23778"/>
    <cellStyle name="Normal 23 2 4 2 12" xfId="1754"/>
    <cellStyle name="Normal 23 2 4 2 12 2" xfId="5547"/>
    <cellStyle name="Normal 23 2 4 2 12 2 2" xfId="16611"/>
    <cellStyle name="Normal 23 2 4 2 12 2 2 2" xfId="38756"/>
    <cellStyle name="Normal 23 2 4 2 12 2 3" xfId="27693"/>
    <cellStyle name="Normal 23 2 4 2 12 3" xfId="9150"/>
    <cellStyle name="Normal 23 2 4 2 12 3 2" xfId="20214"/>
    <cellStyle name="Normal 23 2 4 2 12 3 2 2" xfId="42359"/>
    <cellStyle name="Normal 23 2 4 2 12 3 3" xfId="31296"/>
    <cellStyle name="Normal 23 2 4 2 12 4" xfId="12886"/>
    <cellStyle name="Normal 23 2 4 2 12 4 2" xfId="35032"/>
    <cellStyle name="Normal 23 2 4 2 12 5" xfId="23952"/>
    <cellStyle name="Normal 23 2 4 2 13" xfId="1872"/>
    <cellStyle name="Normal 23 2 4 2 13 2" xfId="5664"/>
    <cellStyle name="Normal 23 2 4 2 13 2 2" xfId="16728"/>
    <cellStyle name="Normal 23 2 4 2 13 2 2 2" xfId="38873"/>
    <cellStyle name="Normal 23 2 4 2 13 2 3" xfId="27810"/>
    <cellStyle name="Normal 23 2 4 2 13 3" xfId="9267"/>
    <cellStyle name="Normal 23 2 4 2 13 3 2" xfId="20331"/>
    <cellStyle name="Normal 23 2 4 2 13 3 2 2" xfId="42476"/>
    <cellStyle name="Normal 23 2 4 2 13 3 3" xfId="31413"/>
    <cellStyle name="Normal 23 2 4 2 13 4" xfId="13003"/>
    <cellStyle name="Normal 23 2 4 2 13 4 2" xfId="35149"/>
    <cellStyle name="Normal 23 2 4 2 13 5" xfId="24070"/>
    <cellStyle name="Normal 23 2 4 2 14" xfId="1989"/>
    <cellStyle name="Normal 23 2 4 2 14 2" xfId="5780"/>
    <cellStyle name="Normal 23 2 4 2 14 2 2" xfId="16844"/>
    <cellStyle name="Normal 23 2 4 2 14 2 2 2" xfId="38989"/>
    <cellStyle name="Normal 23 2 4 2 14 2 3" xfId="27926"/>
    <cellStyle name="Normal 23 2 4 2 14 3" xfId="9383"/>
    <cellStyle name="Normal 23 2 4 2 14 3 2" xfId="20447"/>
    <cellStyle name="Normal 23 2 4 2 14 3 2 2" xfId="42592"/>
    <cellStyle name="Normal 23 2 4 2 14 3 3" xfId="31529"/>
    <cellStyle name="Normal 23 2 4 2 14 4" xfId="13119"/>
    <cellStyle name="Normal 23 2 4 2 14 4 2" xfId="35265"/>
    <cellStyle name="Normal 23 2 4 2 14 5" xfId="24187"/>
    <cellStyle name="Normal 23 2 4 2 15" xfId="2108"/>
    <cellStyle name="Normal 23 2 4 2 15 2" xfId="5898"/>
    <cellStyle name="Normal 23 2 4 2 15 2 2" xfId="16962"/>
    <cellStyle name="Normal 23 2 4 2 15 2 2 2" xfId="39107"/>
    <cellStyle name="Normal 23 2 4 2 15 2 3" xfId="28044"/>
    <cellStyle name="Normal 23 2 4 2 15 3" xfId="9501"/>
    <cellStyle name="Normal 23 2 4 2 15 3 2" xfId="20565"/>
    <cellStyle name="Normal 23 2 4 2 15 3 2 2" xfId="42710"/>
    <cellStyle name="Normal 23 2 4 2 15 3 3" xfId="31647"/>
    <cellStyle name="Normal 23 2 4 2 15 4" xfId="13237"/>
    <cellStyle name="Normal 23 2 4 2 15 4 2" xfId="35383"/>
    <cellStyle name="Normal 23 2 4 2 15 5" xfId="24306"/>
    <cellStyle name="Normal 23 2 4 2 16" xfId="2227"/>
    <cellStyle name="Normal 23 2 4 2 16 2" xfId="6016"/>
    <cellStyle name="Normal 23 2 4 2 16 2 2" xfId="17080"/>
    <cellStyle name="Normal 23 2 4 2 16 2 2 2" xfId="39225"/>
    <cellStyle name="Normal 23 2 4 2 16 2 3" xfId="28162"/>
    <cellStyle name="Normal 23 2 4 2 16 3" xfId="9619"/>
    <cellStyle name="Normal 23 2 4 2 16 3 2" xfId="20683"/>
    <cellStyle name="Normal 23 2 4 2 16 3 2 2" xfId="42828"/>
    <cellStyle name="Normal 23 2 4 2 16 3 3" xfId="31765"/>
    <cellStyle name="Normal 23 2 4 2 16 4" xfId="13355"/>
    <cellStyle name="Normal 23 2 4 2 16 4 2" xfId="35501"/>
    <cellStyle name="Normal 23 2 4 2 16 5" xfId="24425"/>
    <cellStyle name="Normal 23 2 4 2 17" xfId="2344"/>
    <cellStyle name="Normal 23 2 4 2 17 2" xfId="6132"/>
    <cellStyle name="Normal 23 2 4 2 17 2 2" xfId="17196"/>
    <cellStyle name="Normal 23 2 4 2 17 2 2 2" xfId="39341"/>
    <cellStyle name="Normal 23 2 4 2 17 2 3" xfId="28278"/>
    <cellStyle name="Normal 23 2 4 2 17 3" xfId="9735"/>
    <cellStyle name="Normal 23 2 4 2 17 3 2" xfId="20799"/>
    <cellStyle name="Normal 23 2 4 2 17 3 2 2" xfId="42944"/>
    <cellStyle name="Normal 23 2 4 2 17 3 3" xfId="31881"/>
    <cellStyle name="Normal 23 2 4 2 17 4" xfId="13471"/>
    <cellStyle name="Normal 23 2 4 2 17 4 2" xfId="35617"/>
    <cellStyle name="Normal 23 2 4 2 17 5" xfId="24542"/>
    <cellStyle name="Normal 23 2 4 2 18" xfId="2462"/>
    <cellStyle name="Normal 23 2 4 2 18 2" xfId="6249"/>
    <cellStyle name="Normal 23 2 4 2 18 2 2" xfId="17313"/>
    <cellStyle name="Normal 23 2 4 2 18 2 2 2" xfId="39458"/>
    <cellStyle name="Normal 23 2 4 2 18 2 3" xfId="28395"/>
    <cellStyle name="Normal 23 2 4 2 18 3" xfId="9852"/>
    <cellStyle name="Normal 23 2 4 2 18 3 2" xfId="20916"/>
    <cellStyle name="Normal 23 2 4 2 18 3 2 2" xfId="43061"/>
    <cellStyle name="Normal 23 2 4 2 18 3 3" xfId="31998"/>
    <cellStyle name="Normal 23 2 4 2 18 4" xfId="13588"/>
    <cellStyle name="Normal 23 2 4 2 18 4 2" xfId="35734"/>
    <cellStyle name="Normal 23 2 4 2 18 5" xfId="24660"/>
    <cellStyle name="Normal 23 2 4 2 19" xfId="2582"/>
    <cellStyle name="Normal 23 2 4 2 19 2" xfId="6368"/>
    <cellStyle name="Normal 23 2 4 2 19 2 2" xfId="17432"/>
    <cellStyle name="Normal 23 2 4 2 19 2 2 2" xfId="39577"/>
    <cellStyle name="Normal 23 2 4 2 19 2 3" xfId="28514"/>
    <cellStyle name="Normal 23 2 4 2 19 3" xfId="9971"/>
    <cellStyle name="Normal 23 2 4 2 19 3 2" xfId="21035"/>
    <cellStyle name="Normal 23 2 4 2 19 3 2 2" xfId="43180"/>
    <cellStyle name="Normal 23 2 4 2 19 3 3" xfId="32117"/>
    <cellStyle name="Normal 23 2 4 2 19 4" xfId="13707"/>
    <cellStyle name="Normal 23 2 4 2 19 4 2" xfId="35853"/>
    <cellStyle name="Normal 23 2 4 2 19 5" xfId="24780"/>
    <cellStyle name="Normal 23 2 4 2 2" xfId="507"/>
    <cellStyle name="Normal 23 2 4 2 2 2" xfId="3873"/>
    <cellStyle name="Normal 23 2 4 2 2 2 2" xfId="11209"/>
    <cellStyle name="Normal 23 2 4 2 2 2 2 2" xfId="22273"/>
    <cellStyle name="Normal 23 2 4 2 2 2 2 2 2" xfId="44418"/>
    <cellStyle name="Normal 23 2 4 2 2 2 2 3" xfId="33355"/>
    <cellStyle name="Normal 23 2 4 2 2 2 3" xfId="14945"/>
    <cellStyle name="Normal 23 2 4 2 2 2 3 2" xfId="37091"/>
    <cellStyle name="Normal 23 2 4 2 2 2 4" xfId="26028"/>
    <cellStyle name="Normal 23 2 4 2 2 3" xfId="4314"/>
    <cellStyle name="Normal 23 2 4 2 2 3 2" xfId="15378"/>
    <cellStyle name="Normal 23 2 4 2 2 3 2 2" xfId="37523"/>
    <cellStyle name="Normal 23 2 4 2 2 3 3" xfId="26460"/>
    <cellStyle name="Normal 23 2 4 2 2 4" xfId="7917"/>
    <cellStyle name="Normal 23 2 4 2 2 4 2" xfId="18981"/>
    <cellStyle name="Normal 23 2 4 2 2 4 2 2" xfId="41126"/>
    <cellStyle name="Normal 23 2 4 2 2 4 3" xfId="30063"/>
    <cellStyle name="Normal 23 2 4 2 2 5" xfId="11653"/>
    <cellStyle name="Normal 23 2 4 2 2 5 2" xfId="33799"/>
    <cellStyle name="Normal 23 2 4 2 2 6" xfId="22709"/>
    <cellStyle name="Normal 23 2 4 2 20" xfId="2697"/>
    <cellStyle name="Normal 23 2 4 2 20 2" xfId="6482"/>
    <cellStyle name="Normal 23 2 4 2 20 2 2" xfId="17546"/>
    <cellStyle name="Normal 23 2 4 2 20 2 2 2" xfId="39691"/>
    <cellStyle name="Normal 23 2 4 2 20 2 3" xfId="28628"/>
    <cellStyle name="Normal 23 2 4 2 20 3" xfId="10085"/>
    <cellStyle name="Normal 23 2 4 2 20 3 2" xfId="21149"/>
    <cellStyle name="Normal 23 2 4 2 20 3 2 2" xfId="43294"/>
    <cellStyle name="Normal 23 2 4 2 20 3 3" xfId="32231"/>
    <cellStyle name="Normal 23 2 4 2 20 4" xfId="13821"/>
    <cellStyle name="Normal 23 2 4 2 20 4 2" xfId="35967"/>
    <cellStyle name="Normal 23 2 4 2 20 5" xfId="24895"/>
    <cellStyle name="Normal 23 2 4 2 21" xfId="2812"/>
    <cellStyle name="Normal 23 2 4 2 21 2" xfId="6596"/>
    <cellStyle name="Normal 23 2 4 2 21 2 2" xfId="17660"/>
    <cellStyle name="Normal 23 2 4 2 21 2 2 2" xfId="39805"/>
    <cellStyle name="Normal 23 2 4 2 21 2 3" xfId="28742"/>
    <cellStyle name="Normal 23 2 4 2 21 3" xfId="10199"/>
    <cellStyle name="Normal 23 2 4 2 21 3 2" xfId="21263"/>
    <cellStyle name="Normal 23 2 4 2 21 3 2 2" xfId="43408"/>
    <cellStyle name="Normal 23 2 4 2 21 3 3" xfId="32345"/>
    <cellStyle name="Normal 23 2 4 2 21 4" xfId="13935"/>
    <cellStyle name="Normal 23 2 4 2 21 4 2" xfId="36081"/>
    <cellStyle name="Normal 23 2 4 2 21 5" xfId="25010"/>
    <cellStyle name="Normal 23 2 4 2 22" xfId="2927"/>
    <cellStyle name="Normal 23 2 4 2 22 2" xfId="6710"/>
    <cellStyle name="Normal 23 2 4 2 22 2 2" xfId="17774"/>
    <cellStyle name="Normal 23 2 4 2 22 2 2 2" xfId="39919"/>
    <cellStyle name="Normal 23 2 4 2 22 2 3" xfId="28856"/>
    <cellStyle name="Normal 23 2 4 2 22 3" xfId="10313"/>
    <cellStyle name="Normal 23 2 4 2 22 3 2" xfId="21377"/>
    <cellStyle name="Normal 23 2 4 2 22 3 2 2" xfId="43522"/>
    <cellStyle name="Normal 23 2 4 2 22 3 3" xfId="32459"/>
    <cellStyle name="Normal 23 2 4 2 22 4" xfId="14049"/>
    <cellStyle name="Normal 23 2 4 2 22 4 2" xfId="36195"/>
    <cellStyle name="Normal 23 2 4 2 22 5" xfId="25125"/>
    <cellStyle name="Normal 23 2 4 2 23" xfId="3042"/>
    <cellStyle name="Normal 23 2 4 2 23 2" xfId="6824"/>
    <cellStyle name="Normal 23 2 4 2 23 2 2" xfId="17888"/>
    <cellStyle name="Normal 23 2 4 2 23 2 2 2" xfId="40033"/>
    <cellStyle name="Normal 23 2 4 2 23 2 3" xfId="28970"/>
    <cellStyle name="Normal 23 2 4 2 23 3" xfId="10427"/>
    <cellStyle name="Normal 23 2 4 2 23 3 2" xfId="21491"/>
    <cellStyle name="Normal 23 2 4 2 23 3 2 2" xfId="43636"/>
    <cellStyle name="Normal 23 2 4 2 23 3 3" xfId="32573"/>
    <cellStyle name="Normal 23 2 4 2 23 4" xfId="14163"/>
    <cellStyle name="Normal 23 2 4 2 23 4 2" xfId="36309"/>
    <cellStyle name="Normal 23 2 4 2 23 5" xfId="25240"/>
    <cellStyle name="Normal 23 2 4 2 24" xfId="3157"/>
    <cellStyle name="Normal 23 2 4 2 24 2" xfId="6938"/>
    <cellStyle name="Normal 23 2 4 2 24 2 2" xfId="18002"/>
    <cellStyle name="Normal 23 2 4 2 24 2 2 2" xfId="40147"/>
    <cellStyle name="Normal 23 2 4 2 24 2 3" xfId="29084"/>
    <cellStyle name="Normal 23 2 4 2 24 3" xfId="10541"/>
    <cellStyle name="Normal 23 2 4 2 24 3 2" xfId="21605"/>
    <cellStyle name="Normal 23 2 4 2 24 3 2 2" xfId="43750"/>
    <cellStyle name="Normal 23 2 4 2 24 3 3" xfId="32687"/>
    <cellStyle name="Normal 23 2 4 2 24 4" xfId="14277"/>
    <cellStyle name="Normal 23 2 4 2 24 4 2" xfId="36423"/>
    <cellStyle name="Normal 23 2 4 2 24 5" xfId="25355"/>
    <cellStyle name="Normal 23 2 4 2 25" xfId="3275"/>
    <cellStyle name="Normal 23 2 4 2 25 2" xfId="7055"/>
    <cellStyle name="Normal 23 2 4 2 25 2 2" xfId="18119"/>
    <cellStyle name="Normal 23 2 4 2 25 2 2 2" xfId="40264"/>
    <cellStyle name="Normal 23 2 4 2 25 2 3" xfId="29201"/>
    <cellStyle name="Normal 23 2 4 2 25 3" xfId="10658"/>
    <cellStyle name="Normal 23 2 4 2 25 3 2" xfId="21722"/>
    <cellStyle name="Normal 23 2 4 2 25 3 2 2" xfId="43867"/>
    <cellStyle name="Normal 23 2 4 2 25 3 3" xfId="32804"/>
    <cellStyle name="Normal 23 2 4 2 25 4" xfId="14394"/>
    <cellStyle name="Normal 23 2 4 2 25 4 2" xfId="36540"/>
    <cellStyle name="Normal 23 2 4 2 25 5" xfId="25473"/>
    <cellStyle name="Normal 23 2 4 2 26" xfId="3395"/>
    <cellStyle name="Normal 23 2 4 2 26 2" xfId="7174"/>
    <cellStyle name="Normal 23 2 4 2 26 2 2" xfId="18238"/>
    <cellStyle name="Normal 23 2 4 2 26 2 2 2" xfId="40383"/>
    <cellStyle name="Normal 23 2 4 2 26 2 3" xfId="29320"/>
    <cellStyle name="Normal 23 2 4 2 26 3" xfId="10777"/>
    <cellStyle name="Normal 23 2 4 2 26 3 2" xfId="21841"/>
    <cellStyle name="Normal 23 2 4 2 26 3 2 2" xfId="43986"/>
    <cellStyle name="Normal 23 2 4 2 26 3 3" xfId="32923"/>
    <cellStyle name="Normal 23 2 4 2 26 4" xfId="14513"/>
    <cellStyle name="Normal 23 2 4 2 26 4 2" xfId="36659"/>
    <cellStyle name="Normal 23 2 4 2 26 5" xfId="25593"/>
    <cellStyle name="Normal 23 2 4 2 27" xfId="3527"/>
    <cellStyle name="Normal 23 2 4 2 27 2" xfId="7305"/>
    <cellStyle name="Normal 23 2 4 2 27 2 2" xfId="18369"/>
    <cellStyle name="Normal 23 2 4 2 27 2 2 2" xfId="40514"/>
    <cellStyle name="Normal 23 2 4 2 27 2 3" xfId="29451"/>
    <cellStyle name="Normal 23 2 4 2 27 3" xfId="10908"/>
    <cellStyle name="Normal 23 2 4 2 27 3 2" xfId="21972"/>
    <cellStyle name="Normal 23 2 4 2 27 3 2 2" xfId="44117"/>
    <cellStyle name="Normal 23 2 4 2 27 3 3" xfId="33054"/>
    <cellStyle name="Normal 23 2 4 2 27 4" xfId="14644"/>
    <cellStyle name="Normal 23 2 4 2 27 4 2" xfId="36790"/>
    <cellStyle name="Normal 23 2 4 2 27 5" xfId="25725"/>
    <cellStyle name="Normal 23 2 4 2 28" xfId="3643"/>
    <cellStyle name="Normal 23 2 4 2 28 2" xfId="7420"/>
    <cellStyle name="Normal 23 2 4 2 28 2 2" xfId="18484"/>
    <cellStyle name="Normal 23 2 4 2 28 2 2 2" xfId="40629"/>
    <cellStyle name="Normal 23 2 4 2 28 2 3" xfId="29566"/>
    <cellStyle name="Normal 23 2 4 2 28 3" xfId="11023"/>
    <cellStyle name="Normal 23 2 4 2 28 3 2" xfId="22087"/>
    <cellStyle name="Normal 23 2 4 2 28 3 2 2" xfId="44232"/>
    <cellStyle name="Normal 23 2 4 2 28 3 3" xfId="33169"/>
    <cellStyle name="Normal 23 2 4 2 28 4" xfId="14759"/>
    <cellStyle name="Normal 23 2 4 2 28 4 2" xfId="36905"/>
    <cellStyle name="Normal 23 2 4 2 28 5" xfId="25841"/>
    <cellStyle name="Normal 23 2 4 2 29" xfId="3758"/>
    <cellStyle name="Normal 23 2 4 2 29 2" xfId="7534"/>
    <cellStyle name="Normal 23 2 4 2 29 2 2" xfId="18598"/>
    <cellStyle name="Normal 23 2 4 2 29 2 2 2" xfId="40743"/>
    <cellStyle name="Normal 23 2 4 2 29 2 3" xfId="29680"/>
    <cellStyle name="Normal 23 2 4 2 29 3" xfId="11137"/>
    <cellStyle name="Normal 23 2 4 2 29 3 2" xfId="22201"/>
    <cellStyle name="Normal 23 2 4 2 29 3 2 2" xfId="44346"/>
    <cellStyle name="Normal 23 2 4 2 29 3 3" xfId="33283"/>
    <cellStyle name="Normal 23 2 4 2 29 4" xfId="14873"/>
    <cellStyle name="Normal 23 2 4 2 29 4 2" xfId="37019"/>
    <cellStyle name="Normal 23 2 4 2 29 5" xfId="25956"/>
    <cellStyle name="Normal 23 2 4 2 3" xfId="638"/>
    <cellStyle name="Normal 23 2 4 2 3 2" xfId="4444"/>
    <cellStyle name="Normal 23 2 4 2 3 2 2" xfId="15508"/>
    <cellStyle name="Normal 23 2 4 2 3 2 2 2" xfId="37653"/>
    <cellStyle name="Normal 23 2 4 2 3 2 3" xfId="26590"/>
    <cellStyle name="Normal 23 2 4 2 3 3" xfId="8047"/>
    <cellStyle name="Normal 23 2 4 2 3 3 2" xfId="19111"/>
    <cellStyle name="Normal 23 2 4 2 3 3 2 2" xfId="41256"/>
    <cellStyle name="Normal 23 2 4 2 3 3 3" xfId="30193"/>
    <cellStyle name="Normal 23 2 4 2 3 4" xfId="11783"/>
    <cellStyle name="Normal 23 2 4 2 3 4 2" xfId="33929"/>
    <cellStyle name="Normal 23 2 4 2 3 5" xfId="22840"/>
    <cellStyle name="Normal 23 2 4 2 30" xfId="363"/>
    <cellStyle name="Normal 23 2 4 2 30 2" xfId="4172"/>
    <cellStyle name="Normal 23 2 4 2 30 2 2" xfId="15236"/>
    <cellStyle name="Normal 23 2 4 2 30 2 2 2" xfId="37381"/>
    <cellStyle name="Normal 23 2 4 2 30 2 3" xfId="26318"/>
    <cellStyle name="Normal 23 2 4 2 30 3" xfId="7775"/>
    <cellStyle name="Normal 23 2 4 2 30 3 2" xfId="18839"/>
    <cellStyle name="Normal 23 2 4 2 30 3 2 2" xfId="40984"/>
    <cellStyle name="Normal 23 2 4 2 30 3 3" xfId="29921"/>
    <cellStyle name="Normal 23 2 4 2 30 4" xfId="11511"/>
    <cellStyle name="Normal 23 2 4 2 30 4 2" xfId="33657"/>
    <cellStyle name="Normal 23 2 4 2 30 5" xfId="22565"/>
    <cellStyle name="Normal 23 2 4 2 31" xfId="4052"/>
    <cellStyle name="Normal 23 2 4 2 31 2" xfId="15116"/>
    <cellStyle name="Normal 23 2 4 2 31 2 2" xfId="37261"/>
    <cellStyle name="Normal 23 2 4 2 31 3" xfId="26198"/>
    <cellStyle name="Normal 23 2 4 2 32" xfId="7655"/>
    <cellStyle name="Normal 23 2 4 2 32 2" xfId="18719"/>
    <cellStyle name="Normal 23 2 4 2 32 2 2" xfId="40864"/>
    <cellStyle name="Normal 23 2 4 2 32 3" xfId="29801"/>
    <cellStyle name="Normal 23 2 4 2 33" xfId="11391"/>
    <cellStyle name="Normal 23 2 4 2 33 2" xfId="33537"/>
    <cellStyle name="Normal 23 2 4 2 34" xfId="22445"/>
    <cellStyle name="Normal 23 2 4 2 4" xfId="755"/>
    <cellStyle name="Normal 23 2 4 2 4 2" xfId="4560"/>
    <cellStyle name="Normal 23 2 4 2 4 2 2" xfId="15624"/>
    <cellStyle name="Normal 23 2 4 2 4 2 2 2" xfId="37769"/>
    <cellStyle name="Normal 23 2 4 2 4 2 3" xfId="26706"/>
    <cellStyle name="Normal 23 2 4 2 4 3" xfId="8163"/>
    <cellStyle name="Normal 23 2 4 2 4 3 2" xfId="19227"/>
    <cellStyle name="Normal 23 2 4 2 4 3 2 2" xfId="41372"/>
    <cellStyle name="Normal 23 2 4 2 4 3 3" xfId="30309"/>
    <cellStyle name="Normal 23 2 4 2 4 4" xfId="11899"/>
    <cellStyle name="Normal 23 2 4 2 4 4 2" xfId="34045"/>
    <cellStyle name="Normal 23 2 4 2 4 5" xfId="22957"/>
    <cellStyle name="Normal 23 2 4 2 5" xfId="871"/>
    <cellStyle name="Normal 23 2 4 2 5 2" xfId="4675"/>
    <cellStyle name="Normal 23 2 4 2 5 2 2" xfId="15739"/>
    <cellStyle name="Normal 23 2 4 2 5 2 2 2" xfId="37884"/>
    <cellStyle name="Normal 23 2 4 2 5 2 3" xfId="26821"/>
    <cellStyle name="Normal 23 2 4 2 5 3" xfId="8278"/>
    <cellStyle name="Normal 23 2 4 2 5 3 2" xfId="19342"/>
    <cellStyle name="Normal 23 2 4 2 5 3 2 2" xfId="41487"/>
    <cellStyle name="Normal 23 2 4 2 5 3 3" xfId="30424"/>
    <cellStyle name="Normal 23 2 4 2 5 4" xfId="12014"/>
    <cellStyle name="Normal 23 2 4 2 5 4 2" xfId="34160"/>
    <cellStyle name="Normal 23 2 4 2 5 5" xfId="23073"/>
    <cellStyle name="Normal 23 2 4 2 6" xfId="987"/>
    <cellStyle name="Normal 23 2 4 2 6 2" xfId="4790"/>
    <cellStyle name="Normal 23 2 4 2 6 2 2" xfId="15854"/>
    <cellStyle name="Normal 23 2 4 2 6 2 2 2" xfId="37999"/>
    <cellStyle name="Normal 23 2 4 2 6 2 3" xfId="26936"/>
    <cellStyle name="Normal 23 2 4 2 6 3" xfId="8393"/>
    <cellStyle name="Normal 23 2 4 2 6 3 2" xfId="19457"/>
    <cellStyle name="Normal 23 2 4 2 6 3 2 2" xfId="41602"/>
    <cellStyle name="Normal 23 2 4 2 6 3 3" xfId="30539"/>
    <cellStyle name="Normal 23 2 4 2 6 4" xfId="12129"/>
    <cellStyle name="Normal 23 2 4 2 6 4 2" xfId="34275"/>
    <cellStyle name="Normal 23 2 4 2 6 5" xfId="23189"/>
    <cellStyle name="Normal 23 2 4 2 7" xfId="1102"/>
    <cellStyle name="Normal 23 2 4 2 7 2" xfId="4904"/>
    <cellStyle name="Normal 23 2 4 2 7 2 2" xfId="15968"/>
    <cellStyle name="Normal 23 2 4 2 7 2 2 2" xfId="38113"/>
    <cellStyle name="Normal 23 2 4 2 7 2 3" xfId="27050"/>
    <cellStyle name="Normal 23 2 4 2 7 3" xfId="8507"/>
    <cellStyle name="Normal 23 2 4 2 7 3 2" xfId="19571"/>
    <cellStyle name="Normal 23 2 4 2 7 3 2 2" xfId="41716"/>
    <cellStyle name="Normal 23 2 4 2 7 3 3" xfId="30653"/>
    <cellStyle name="Normal 23 2 4 2 7 4" xfId="12243"/>
    <cellStyle name="Normal 23 2 4 2 7 4 2" xfId="34389"/>
    <cellStyle name="Normal 23 2 4 2 7 5" xfId="23304"/>
    <cellStyle name="Normal 23 2 4 2 8" xfId="1217"/>
    <cellStyle name="Normal 23 2 4 2 8 2" xfId="5018"/>
    <cellStyle name="Normal 23 2 4 2 8 2 2" xfId="16082"/>
    <cellStyle name="Normal 23 2 4 2 8 2 2 2" xfId="38227"/>
    <cellStyle name="Normal 23 2 4 2 8 2 3" xfId="27164"/>
    <cellStyle name="Normal 23 2 4 2 8 3" xfId="8621"/>
    <cellStyle name="Normal 23 2 4 2 8 3 2" xfId="19685"/>
    <cellStyle name="Normal 23 2 4 2 8 3 2 2" xfId="41830"/>
    <cellStyle name="Normal 23 2 4 2 8 3 3" xfId="30767"/>
    <cellStyle name="Normal 23 2 4 2 8 4" xfId="12357"/>
    <cellStyle name="Normal 23 2 4 2 8 4 2" xfId="34503"/>
    <cellStyle name="Normal 23 2 4 2 8 5" xfId="23419"/>
    <cellStyle name="Normal 23 2 4 2 9" xfId="1332"/>
    <cellStyle name="Normal 23 2 4 2 9 2" xfId="5132"/>
    <cellStyle name="Normal 23 2 4 2 9 2 2" xfId="16196"/>
    <cellStyle name="Normal 23 2 4 2 9 2 2 2" xfId="38341"/>
    <cellStyle name="Normal 23 2 4 2 9 2 3" xfId="27278"/>
    <cellStyle name="Normal 23 2 4 2 9 3" xfId="8735"/>
    <cellStyle name="Normal 23 2 4 2 9 3 2" xfId="19799"/>
    <cellStyle name="Normal 23 2 4 2 9 3 2 2" xfId="41944"/>
    <cellStyle name="Normal 23 2 4 2 9 3 3" xfId="30881"/>
    <cellStyle name="Normal 23 2 4 2 9 4" xfId="12471"/>
    <cellStyle name="Normal 23 2 4 2 9 4 2" xfId="34617"/>
    <cellStyle name="Normal 23 2 4 2 9 5" xfId="23534"/>
    <cellStyle name="Normal 23 2 4 20" xfId="2544"/>
    <cellStyle name="Normal 23 2 4 20 2" xfId="6330"/>
    <cellStyle name="Normal 23 2 4 20 2 2" xfId="17394"/>
    <cellStyle name="Normal 23 2 4 20 2 2 2" xfId="39539"/>
    <cellStyle name="Normal 23 2 4 20 2 3" xfId="28476"/>
    <cellStyle name="Normal 23 2 4 20 3" xfId="9933"/>
    <cellStyle name="Normal 23 2 4 20 3 2" xfId="20997"/>
    <cellStyle name="Normal 23 2 4 20 3 2 2" xfId="43142"/>
    <cellStyle name="Normal 23 2 4 20 3 3" xfId="32079"/>
    <cellStyle name="Normal 23 2 4 20 4" xfId="13669"/>
    <cellStyle name="Normal 23 2 4 20 4 2" xfId="35815"/>
    <cellStyle name="Normal 23 2 4 20 5" xfId="24742"/>
    <cellStyle name="Normal 23 2 4 21" xfId="2659"/>
    <cellStyle name="Normal 23 2 4 21 2" xfId="6444"/>
    <cellStyle name="Normal 23 2 4 21 2 2" xfId="17508"/>
    <cellStyle name="Normal 23 2 4 21 2 2 2" xfId="39653"/>
    <cellStyle name="Normal 23 2 4 21 2 3" xfId="28590"/>
    <cellStyle name="Normal 23 2 4 21 3" xfId="10047"/>
    <cellStyle name="Normal 23 2 4 21 3 2" xfId="21111"/>
    <cellStyle name="Normal 23 2 4 21 3 2 2" xfId="43256"/>
    <cellStyle name="Normal 23 2 4 21 3 3" xfId="32193"/>
    <cellStyle name="Normal 23 2 4 21 4" xfId="13783"/>
    <cellStyle name="Normal 23 2 4 21 4 2" xfId="35929"/>
    <cellStyle name="Normal 23 2 4 21 5" xfId="24857"/>
    <cellStyle name="Normal 23 2 4 22" xfId="2774"/>
    <cellStyle name="Normal 23 2 4 22 2" xfId="6558"/>
    <cellStyle name="Normal 23 2 4 22 2 2" xfId="17622"/>
    <cellStyle name="Normal 23 2 4 22 2 2 2" xfId="39767"/>
    <cellStyle name="Normal 23 2 4 22 2 3" xfId="28704"/>
    <cellStyle name="Normal 23 2 4 22 3" xfId="10161"/>
    <cellStyle name="Normal 23 2 4 22 3 2" xfId="21225"/>
    <cellStyle name="Normal 23 2 4 22 3 2 2" xfId="43370"/>
    <cellStyle name="Normal 23 2 4 22 3 3" xfId="32307"/>
    <cellStyle name="Normal 23 2 4 22 4" xfId="13897"/>
    <cellStyle name="Normal 23 2 4 22 4 2" xfId="36043"/>
    <cellStyle name="Normal 23 2 4 22 5" xfId="24972"/>
    <cellStyle name="Normal 23 2 4 23" xfId="2889"/>
    <cellStyle name="Normal 23 2 4 23 2" xfId="6672"/>
    <cellStyle name="Normal 23 2 4 23 2 2" xfId="17736"/>
    <cellStyle name="Normal 23 2 4 23 2 2 2" xfId="39881"/>
    <cellStyle name="Normal 23 2 4 23 2 3" xfId="28818"/>
    <cellStyle name="Normal 23 2 4 23 3" xfId="10275"/>
    <cellStyle name="Normal 23 2 4 23 3 2" xfId="21339"/>
    <cellStyle name="Normal 23 2 4 23 3 2 2" xfId="43484"/>
    <cellStyle name="Normal 23 2 4 23 3 3" xfId="32421"/>
    <cellStyle name="Normal 23 2 4 23 4" xfId="14011"/>
    <cellStyle name="Normal 23 2 4 23 4 2" xfId="36157"/>
    <cellStyle name="Normal 23 2 4 23 5" xfId="25087"/>
    <cellStyle name="Normal 23 2 4 24" xfId="3004"/>
    <cellStyle name="Normal 23 2 4 24 2" xfId="6786"/>
    <cellStyle name="Normal 23 2 4 24 2 2" xfId="17850"/>
    <cellStyle name="Normal 23 2 4 24 2 2 2" xfId="39995"/>
    <cellStyle name="Normal 23 2 4 24 2 3" xfId="28932"/>
    <cellStyle name="Normal 23 2 4 24 3" xfId="10389"/>
    <cellStyle name="Normal 23 2 4 24 3 2" xfId="21453"/>
    <cellStyle name="Normal 23 2 4 24 3 2 2" xfId="43598"/>
    <cellStyle name="Normal 23 2 4 24 3 3" xfId="32535"/>
    <cellStyle name="Normal 23 2 4 24 4" xfId="14125"/>
    <cellStyle name="Normal 23 2 4 24 4 2" xfId="36271"/>
    <cellStyle name="Normal 23 2 4 24 5" xfId="25202"/>
    <cellStyle name="Normal 23 2 4 25" xfId="3119"/>
    <cellStyle name="Normal 23 2 4 25 2" xfId="6900"/>
    <cellStyle name="Normal 23 2 4 25 2 2" xfId="17964"/>
    <cellStyle name="Normal 23 2 4 25 2 2 2" xfId="40109"/>
    <cellStyle name="Normal 23 2 4 25 2 3" xfId="29046"/>
    <cellStyle name="Normal 23 2 4 25 3" xfId="10503"/>
    <cellStyle name="Normal 23 2 4 25 3 2" xfId="21567"/>
    <cellStyle name="Normal 23 2 4 25 3 2 2" xfId="43712"/>
    <cellStyle name="Normal 23 2 4 25 3 3" xfId="32649"/>
    <cellStyle name="Normal 23 2 4 25 4" xfId="14239"/>
    <cellStyle name="Normal 23 2 4 25 4 2" xfId="36385"/>
    <cellStyle name="Normal 23 2 4 25 5" xfId="25317"/>
    <cellStyle name="Normal 23 2 4 26" xfId="3237"/>
    <cellStyle name="Normal 23 2 4 26 2" xfId="7017"/>
    <cellStyle name="Normal 23 2 4 26 2 2" xfId="18081"/>
    <cellStyle name="Normal 23 2 4 26 2 2 2" xfId="40226"/>
    <cellStyle name="Normal 23 2 4 26 2 3" xfId="29163"/>
    <cellStyle name="Normal 23 2 4 26 3" xfId="10620"/>
    <cellStyle name="Normal 23 2 4 26 3 2" xfId="21684"/>
    <cellStyle name="Normal 23 2 4 26 3 2 2" xfId="43829"/>
    <cellStyle name="Normal 23 2 4 26 3 3" xfId="32766"/>
    <cellStyle name="Normal 23 2 4 26 4" xfId="14356"/>
    <cellStyle name="Normal 23 2 4 26 4 2" xfId="36502"/>
    <cellStyle name="Normal 23 2 4 26 5" xfId="25435"/>
    <cellStyle name="Normal 23 2 4 27" xfId="3357"/>
    <cellStyle name="Normal 23 2 4 27 2" xfId="7136"/>
    <cellStyle name="Normal 23 2 4 27 2 2" xfId="18200"/>
    <cellStyle name="Normal 23 2 4 27 2 2 2" xfId="40345"/>
    <cellStyle name="Normal 23 2 4 27 2 3" xfId="29282"/>
    <cellStyle name="Normal 23 2 4 27 3" xfId="10739"/>
    <cellStyle name="Normal 23 2 4 27 3 2" xfId="21803"/>
    <cellStyle name="Normal 23 2 4 27 3 2 2" xfId="43948"/>
    <cellStyle name="Normal 23 2 4 27 3 3" xfId="32885"/>
    <cellStyle name="Normal 23 2 4 27 4" xfId="14475"/>
    <cellStyle name="Normal 23 2 4 27 4 2" xfId="36621"/>
    <cellStyle name="Normal 23 2 4 27 5" xfId="25555"/>
    <cellStyle name="Normal 23 2 4 28" xfId="3489"/>
    <cellStyle name="Normal 23 2 4 28 2" xfId="7267"/>
    <cellStyle name="Normal 23 2 4 28 2 2" xfId="18331"/>
    <cellStyle name="Normal 23 2 4 28 2 2 2" xfId="40476"/>
    <cellStyle name="Normal 23 2 4 28 2 3" xfId="29413"/>
    <cellStyle name="Normal 23 2 4 28 3" xfId="10870"/>
    <cellStyle name="Normal 23 2 4 28 3 2" xfId="21934"/>
    <cellStyle name="Normal 23 2 4 28 3 2 2" xfId="44079"/>
    <cellStyle name="Normal 23 2 4 28 3 3" xfId="33016"/>
    <cellStyle name="Normal 23 2 4 28 4" xfId="14606"/>
    <cellStyle name="Normal 23 2 4 28 4 2" xfId="36752"/>
    <cellStyle name="Normal 23 2 4 28 5" xfId="25687"/>
    <cellStyle name="Normal 23 2 4 29" xfId="3605"/>
    <cellStyle name="Normal 23 2 4 29 2" xfId="7382"/>
    <cellStyle name="Normal 23 2 4 29 2 2" xfId="18446"/>
    <cellStyle name="Normal 23 2 4 29 2 2 2" xfId="40591"/>
    <cellStyle name="Normal 23 2 4 29 2 3" xfId="29528"/>
    <cellStyle name="Normal 23 2 4 29 3" xfId="10985"/>
    <cellStyle name="Normal 23 2 4 29 3 2" xfId="22049"/>
    <cellStyle name="Normal 23 2 4 29 3 2 2" xfId="44194"/>
    <cellStyle name="Normal 23 2 4 29 3 3" xfId="33131"/>
    <cellStyle name="Normal 23 2 4 29 4" xfId="14721"/>
    <cellStyle name="Normal 23 2 4 29 4 2" xfId="36867"/>
    <cellStyle name="Normal 23 2 4 29 5" xfId="25803"/>
    <cellStyle name="Normal 23 2 4 3" xfId="446"/>
    <cellStyle name="Normal 23 2 4 3 2" xfId="3874"/>
    <cellStyle name="Normal 23 2 4 3 2 2" xfId="11210"/>
    <cellStyle name="Normal 23 2 4 3 2 2 2" xfId="22274"/>
    <cellStyle name="Normal 23 2 4 3 2 2 2 2" xfId="44419"/>
    <cellStyle name="Normal 23 2 4 3 2 2 3" xfId="33356"/>
    <cellStyle name="Normal 23 2 4 3 2 3" xfId="14946"/>
    <cellStyle name="Normal 23 2 4 3 2 3 2" xfId="37092"/>
    <cellStyle name="Normal 23 2 4 3 2 4" xfId="26029"/>
    <cellStyle name="Normal 23 2 4 3 3" xfId="4254"/>
    <cellStyle name="Normal 23 2 4 3 3 2" xfId="15318"/>
    <cellStyle name="Normal 23 2 4 3 3 2 2" xfId="37463"/>
    <cellStyle name="Normal 23 2 4 3 3 3" xfId="26400"/>
    <cellStyle name="Normal 23 2 4 3 4" xfId="7857"/>
    <cellStyle name="Normal 23 2 4 3 4 2" xfId="18921"/>
    <cellStyle name="Normal 23 2 4 3 4 2 2" xfId="41066"/>
    <cellStyle name="Normal 23 2 4 3 4 3" xfId="30003"/>
    <cellStyle name="Normal 23 2 4 3 5" xfId="11593"/>
    <cellStyle name="Normal 23 2 4 3 5 2" xfId="33739"/>
    <cellStyle name="Normal 23 2 4 3 6" xfId="22648"/>
    <cellStyle name="Normal 23 2 4 30" xfId="3720"/>
    <cellStyle name="Normal 23 2 4 30 2" xfId="7496"/>
    <cellStyle name="Normal 23 2 4 30 2 2" xfId="18560"/>
    <cellStyle name="Normal 23 2 4 30 2 2 2" xfId="40705"/>
    <cellStyle name="Normal 23 2 4 30 2 3" xfId="29642"/>
    <cellStyle name="Normal 23 2 4 30 3" xfId="11099"/>
    <cellStyle name="Normal 23 2 4 30 3 2" xfId="22163"/>
    <cellStyle name="Normal 23 2 4 30 3 2 2" xfId="44308"/>
    <cellStyle name="Normal 23 2 4 30 3 3" xfId="33245"/>
    <cellStyle name="Normal 23 2 4 30 4" xfId="14835"/>
    <cellStyle name="Normal 23 2 4 30 4 2" xfId="36981"/>
    <cellStyle name="Normal 23 2 4 30 5" xfId="25918"/>
    <cellStyle name="Normal 23 2 4 31" xfId="325"/>
    <cellStyle name="Normal 23 2 4 31 2" xfId="4134"/>
    <cellStyle name="Normal 23 2 4 31 2 2" xfId="15198"/>
    <cellStyle name="Normal 23 2 4 31 2 2 2" xfId="37343"/>
    <cellStyle name="Normal 23 2 4 31 2 3" xfId="26280"/>
    <cellStyle name="Normal 23 2 4 31 3" xfId="7737"/>
    <cellStyle name="Normal 23 2 4 31 3 2" xfId="18801"/>
    <cellStyle name="Normal 23 2 4 31 3 2 2" xfId="40946"/>
    <cellStyle name="Normal 23 2 4 31 3 3" xfId="29883"/>
    <cellStyle name="Normal 23 2 4 31 4" xfId="11473"/>
    <cellStyle name="Normal 23 2 4 31 4 2" xfId="33619"/>
    <cellStyle name="Normal 23 2 4 31 5" xfId="22527"/>
    <cellStyle name="Normal 23 2 4 32" xfId="4014"/>
    <cellStyle name="Normal 23 2 4 32 2" xfId="15078"/>
    <cellStyle name="Normal 23 2 4 32 2 2" xfId="37223"/>
    <cellStyle name="Normal 23 2 4 32 3" xfId="26160"/>
    <cellStyle name="Normal 23 2 4 33" xfId="7617"/>
    <cellStyle name="Normal 23 2 4 33 2" xfId="18681"/>
    <cellStyle name="Normal 23 2 4 33 2 2" xfId="40826"/>
    <cellStyle name="Normal 23 2 4 33 3" xfId="29763"/>
    <cellStyle name="Normal 23 2 4 34" xfId="11353"/>
    <cellStyle name="Normal 23 2 4 34 2" xfId="33499"/>
    <cellStyle name="Normal 23 2 4 35" xfId="204"/>
    <cellStyle name="Normal 23 2 4 36" xfId="22407"/>
    <cellStyle name="Normal 23 2 4 4" xfId="600"/>
    <cellStyle name="Normal 23 2 4 4 2" xfId="4406"/>
    <cellStyle name="Normal 23 2 4 4 2 2" xfId="15470"/>
    <cellStyle name="Normal 23 2 4 4 2 2 2" xfId="37615"/>
    <cellStyle name="Normal 23 2 4 4 2 3" xfId="26552"/>
    <cellStyle name="Normal 23 2 4 4 3" xfId="8009"/>
    <cellStyle name="Normal 23 2 4 4 3 2" xfId="19073"/>
    <cellStyle name="Normal 23 2 4 4 3 2 2" xfId="41218"/>
    <cellStyle name="Normal 23 2 4 4 3 3" xfId="30155"/>
    <cellStyle name="Normal 23 2 4 4 4" xfId="11745"/>
    <cellStyle name="Normal 23 2 4 4 4 2" xfId="33891"/>
    <cellStyle name="Normal 23 2 4 4 5" xfId="22802"/>
    <cellStyle name="Normal 23 2 4 5" xfId="717"/>
    <cellStyle name="Normal 23 2 4 5 2" xfId="4522"/>
    <cellStyle name="Normal 23 2 4 5 2 2" xfId="15586"/>
    <cellStyle name="Normal 23 2 4 5 2 2 2" xfId="37731"/>
    <cellStyle name="Normal 23 2 4 5 2 3" xfId="26668"/>
    <cellStyle name="Normal 23 2 4 5 3" xfId="8125"/>
    <cellStyle name="Normal 23 2 4 5 3 2" xfId="19189"/>
    <cellStyle name="Normal 23 2 4 5 3 2 2" xfId="41334"/>
    <cellStyle name="Normal 23 2 4 5 3 3" xfId="30271"/>
    <cellStyle name="Normal 23 2 4 5 4" xfId="11861"/>
    <cellStyle name="Normal 23 2 4 5 4 2" xfId="34007"/>
    <cellStyle name="Normal 23 2 4 5 5" xfId="22919"/>
    <cellStyle name="Normal 23 2 4 6" xfId="833"/>
    <cellStyle name="Normal 23 2 4 6 2" xfId="4637"/>
    <cellStyle name="Normal 23 2 4 6 2 2" xfId="15701"/>
    <cellStyle name="Normal 23 2 4 6 2 2 2" xfId="37846"/>
    <cellStyle name="Normal 23 2 4 6 2 3" xfId="26783"/>
    <cellStyle name="Normal 23 2 4 6 3" xfId="8240"/>
    <cellStyle name="Normal 23 2 4 6 3 2" xfId="19304"/>
    <cellStyle name="Normal 23 2 4 6 3 2 2" xfId="41449"/>
    <cellStyle name="Normal 23 2 4 6 3 3" xfId="30386"/>
    <cellStyle name="Normal 23 2 4 6 4" xfId="11976"/>
    <cellStyle name="Normal 23 2 4 6 4 2" xfId="34122"/>
    <cellStyle name="Normal 23 2 4 6 5" xfId="23035"/>
    <cellStyle name="Normal 23 2 4 7" xfId="949"/>
    <cellStyle name="Normal 23 2 4 7 2" xfId="4752"/>
    <cellStyle name="Normal 23 2 4 7 2 2" xfId="15816"/>
    <cellStyle name="Normal 23 2 4 7 2 2 2" xfId="37961"/>
    <cellStyle name="Normal 23 2 4 7 2 3" xfId="26898"/>
    <cellStyle name="Normal 23 2 4 7 3" xfId="8355"/>
    <cellStyle name="Normal 23 2 4 7 3 2" xfId="19419"/>
    <cellStyle name="Normal 23 2 4 7 3 2 2" xfId="41564"/>
    <cellStyle name="Normal 23 2 4 7 3 3" xfId="30501"/>
    <cellStyle name="Normal 23 2 4 7 4" xfId="12091"/>
    <cellStyle name="Normal 23 2 4 7 4 2" xfId="34237"/>
    <cellStyle name="Normal 23 2 4 7 5" xfId="23151"/>
    <cellStyle name="Normal 23 2 4 8" xfId="1064"/>
    <cellStyle name="Normal 23 2 4 8 2" xfId="4866"/>
    <cellStyle name="Normal 23 2 4 8 2 2" xfId="15930"/>
    <cellStyle name="Normal 23 2 4 8 2 2 2" xfId="38075"/>
    <cellStyle name="Normal 23 2 4 8 2 3" xfId="27012"/>
    <cellStyle name="Normal 23 2 4 8 3" xfId="8469"/>
    <cellStyle name="Normal 23 2 4 8 3 2" xfId="19533"/>
    <cellStyle name="Normal 23 2 4 8 3 2 2" xfId="41678"/>
    <cellStyle name="Normal 23 2 4 8 3 3" xfId="30615"/>
    <cellStyle name="Normal 23 2 4 8 4" xfId="12205"/>
    <cellStyle name="Normal 23 2 4 8 4 2" xfId="34351"/>
    <cellStyle name="Normal 23 2 4 8 5" xfId="23266"/>
    <cellStyle name="Normal 23 2 4 9" xfId="1179"/>
    <cellStyle name="Normal 23 2 4 9 2" xfId="4980"/>
    <cellStyle name="Normal 23 2 4 9 2 2" xfId="16044"/>
    <cellStyle name="Normal 23 2 4 9 2 2 2" xfId="38189"/>
    <cellStyle name="Normal 23 2 4 9 2 3" xfId="27126"/>
    <cellStyle name="Normal 23 2 4 9 3" xfId="8583"/>
    <cellStyle name="Normal 23 2 4 9 3 2" xfId="19647"/>
    <cellStyle name="Normal 23 2 4 9 3 2 2" xfId="41792"/>
    <cellStyle name="Normal 23 2 4 9 3 3" xfId="30729"/>
    <cellStyle name="Normal 23 2 4 9 4" xfId="12319"/>
    <cellStyle name="Normal 23 2 4 9 4 2" xfId="34465"/>
    <cellStyle name="Normal 23 2 4 9 5" xfId="23381"/>
    <cellStyle name="Normal 23 2 40" xfId="11321"/>
    <cellStyle name="Normal 23 2 40 2" xfId="33467"/>
    <cellStyle name="Normal 23 2 41" xfId="171"/>
    <cellStyle name="Normal 23 2 42" xfId="22374"/>
    <cellStyle name="Normal 23 2 5" xfId="212"/>
    <cellStyle name="Normal 23 2 5 10" xfId="1302"/>
    <cellStyle name="Normal 23 2 5 10 2" xfId="5102"/>
    <cellStyle name="Normal 23 2 5 10 2 2" xfId="16166"/>
    <cellStyle name="Normal 23 2 5 10 2 2 2" xfId="38311"/>
    <cellStyle name="Normal 23 2 5 10 2 3" xfId="27248"/>
    <cellStyle name="Normal 23 2 5 10 3" xfId="8705"/>
    <cellStyle name="Normal 23 2 5 10 3 2" xfId="19769"/>
    <cellStyle name="Normal 23 2 5 10 3 2 2" xfId="41914"/>
    <cellStyle name="Normal 23 2 5 10 3 3" xfId="30851"/>
    <cellStyle name="Normal 23 2 5 10 4" xfId="12441"/>
    <cellStyle name="Normal 23 2 5 10 4 2" xfId="34587"/>
    <cellStyle name="Normal 23 2 5 10 5" xfId="23504"/>
    <cellStyle name="Normal 23 2 5 11" xfId="1434"/>
    <cellStyle name="Normal 23 2 5 11 2" xfId="5229"/>
    <cellStyle name="Normal 23 2 5 11 2 2" xfId="16293"/>
    <cellStyle name="Normal 23 2 5 11 2 2 2" xfId="38438"/>
    <cellStyle name="Normal 23 2 5 11 2 3" xfId="27375"/>
    <cellStyle name="Normal 23 2 5 11 3" xfId="8832"/>
    <cellStyle name="Normal 23 2 5 11 3 2" xfId="19896"/>
    <cellStyle name="Normal 23 2 5 11 3 2 2" xfId="42041"/>
    <cellStyle name="Normal 23 2 5 11 3 3" xfId="30978"/>
    <cellStyle name="Normal 23 2 5 11 4" xfId="12568"/>
    <cellStyle name="Normal 23 2 5 11 4 2" xfId="34714"/>
    <cellStyle name="Normal 23 2 5 11 5" xfId="23632"/>
    <cellStyle name="Normal 23 2 5 12" xfId="1550"/>
    <cellStyle name="Normal 23 2 5 12 2" xfId="5344"/>
    <cellStyle name="Normal 23 2 5 12 2 2" xfId="16408"/>
    <cellStyle name="Normal 23 2 5 12 2 2 2" xfId="38553"/>
    <cellStyle name="Normal 23 2 5 12 2 3" xfId="27490"/>
    <cellStyle name="Normal 23 2 5 12 3" xfId="8947"/>
    <cellStyle name="Normal 23 2 5 12 3 2" xfId="20011"/>
    <cellStyle name="Normal 23 2 5 12 3 2 2" xfId="42156"/>
    <cellStyle name="Normal 23 2 5 12 3 3" xfId="31093"/>
    <cellStyle name="Normal 23 2 5 12 4" xfId="12683"/>
    <cellStyle name="Normal 23 2 5 12 4 2" xfId="34829"/>
    <cellStyle name="Normal 23 2 5 12 5" xfId="23748"/>
    <cellStyle name="Normal 23 2 5 13" xfId="1724"/>
    <cellStyle name="Normal 23 2 5 13 2" xfId="5517"/>
    <cellStyle name="Normal 23 2 5 13 2 2" xfId="16581"/>
    <cellStyle name="Normal 23 2 5 13 2 2 2" xfId="38726"/>
    <cellStyle name="Normal 23 2 5 13 2 3" xfId="27663"/>
    <cellStyle name="Normal 23 2 5 13 3" xfId="9120"/>
    <cellStyle name="Normal 23 2 5 13 3 2" xfId="20184"/>
    <cellStyle name="Normal 23 2 5 13 3 2 2" xfId="42329"/>
    <cellStyle name="Normal 23 2 5 13 3 3" xfId="31266"/>
    <cellStyle name="Normal 23 2 5 13 4" xfId="12856"/>
    <cellStyle name="Normal 23 2 5 13 4 2" xfId="35002"/>
    <cellStyle name="Normal 23 2 5 13 5" xfId="23922"/>
    <cellStyle name="Normal 23 2 5 14" xfId="1842"/>
    <cellStyle name="Normal 23 2 5 14 2" xfId="5634"/>
    <cellStyle name="Normal 23 2 5 14 2 2" xfId="16698"/>
    <cellStyle name="Normal 23 2 5 14 2 2 2" xfId="38843"/>
    <cellStyle name="Normal 23 2 5 14 2 3" xfId="27780"/>
    <cellStyle name="Normal 23 2 5 14 3" xfId="9237"/>
    <cellStyle name="Normal 23 2 5 14 3 2" xfId="20301"/>
    <cellStyle name="Normal 23 2 5 14 3 2 2" xfId="42446"/>
    <cellStyle name="Normal 23 2 5 14 3 3" xfId="31383"/>
    <cellStyle name="Normal 23 2 5 14 4" xfId="12973"/>
    <cellStyle name="Normal 23 2 5 14 4 2" xfId="35119"/>
    <cellStyle name="Normal 23 2 5 14 5" xfId="24040"/>
    <cellStyle name="Normal 23 2 5 15" xfId="1959"/>
    <cellStyle name="Normal 23 2 5 15 2" xfId="5750"/>
    <cellStyle name="Normal 23 2 5 15 2 2" xfId="16814"/>
    <cellStyle name="Normal 23 2 5 15 2 2 2" xfId="38959"/>
    <cellStyle name="Normal 23 2 5 15 2 3" xfId="27896"/>
    <cellStyle name="Normal 23 2 5 15 3" xfId="9353"/>
    <cellStyle name="Normal 23 2 5 15 3 2" xfId="20417"/>
    <cellStyle name="Normal 23 2 5 15 3 2 2" xfId="42562"/>
    <cellStyle name="Normal 23 2 5 15 3 3" xfId="31499"/>
    <cellStyle name="Normal 23 2 5 15 4" xfId="13089"/>
    <cellStyle name="Normal 23 2 5 15 4 2" xfId="35235"/>
    <cellStyle name="Normal 23 2 5 15 5" xfId="24157"/>
    <cellStyle name="Normal 23 2 5 16" xfId="2078"/>
    <cellStyle name="Normal 23 2 5 16 2" xfId="5868"/>
    <cellStyle name="Normal 23 2 5 16 2 2" xfId="16932"/>
    <cellStyle name="Normal 23 2 5 16 2 2 2" xfId="39077"/>
    <cellStyle name="Normal 23 2 5 16 2 3" xfId="28014"/>
    <cellStyle name="Normal 23 2 5 16 3" xfId="9471"/>
    <cellStyle name="Normal 23 2 5 16 3 2" xfId="20535"/>
    <cellStyle name="Normal 23 2 5 16 3 2 2" xfId="42680"/>
    <cellStyle name="Normal 23 2 5 16 3 3" xfId="31617"/>
    <cellStyle name="Normal 23 2 5 16 4" xfId="13207"/>
    <cellStyle name="Normal 23 2 5 16 4 2" xfId="35353"/>
    <cellStyle name="Normal 23 2 5 16 5" xfId="24276"/>
    <cellStyle name="Normal 23 2 5 17" xfId="2197"/>
    <cellStyle name="Normal 23 2 5 17 2" xfId="5986"/>
    <cellStyle name="Normal 23 2 5 17 2 2" xfId="17050"/>
    <cellStyle name="Normal 23 2 5 17 2 2 2" xfId="39195"/>
    <cellStyle name="Normal 23 2 5 17 2 3" xfId="28132"/>
    <cellStyle name="Normal 23 2 5 17 3" xfId="9589"/>
    <cellStyle name="Normal 23 2 5 17 3 2" xfId="20653"/>
    <cellStyle name="Normal 23 2 5 17 3 2 2" xfId="42798"/>
    <cellStyle name="Normal 23 2 5 17 3 3" xfId="31735"/>
    <cellStyle name="Normal 23 2 5 17 4" xfId="13325"/>
    <cellStyle name="Normal 23 2 5 17 4 2" xfId="35471"/>
    <cellStyle name="Normal 23 2 5 17 5" xfId="24395"/>
    <cellStyle name="Normal 23 2 5 18" xfId="2314"/>
    <cellStyle name="Normal 23 2 5 18 2" xfId="6102"/>
    <cellStyle name="Normal 23 2 5 18 2 2" xfId="17166"/>
    <cellStyle name="Normal 23 2 5 18 2 2 2" xfId="39311"/>
    <cellStyle name="Normal 23 2 5 18 2 3" xfId="28248"/>
    <cellStyle name="Normal 23 2 5 18 3" xfId="9705"/>
    <cellStyle name="Normal 23 2 5 18 3 2" xfId="20769"/>
    <cellStyle name="Normal 23 2 5 18 3 2 2" xfId="42914"/>
    <cellStyle name="Normal 23 2 5 18 3 3" xfId="31851"/>
    <cellStyle name="Normal 23 2 5 18 4" xfId="13441"/>
    <cellStyle name="Normal 23 2 5 18 4 2" xfId="35587"/>
    <cellStyle name="Normal 23 2 5 18 5" xfId="24512"/>
    <cellStyle name="Normal 23 2 5 19" xfId="2432"/>
    <cellStyle name="Normal 23 2 5 19 2" xfId="6219"/>
    <cellStyle name="Normal 23 2 5 19 2 2" xfId="17283"/>
    <cellStyle name="Normal 23 2 5 19 2 2 2" xfId="39428"/>
    <cellStyle name="Normal 23 2 5 19 2 3" xfId="28365"/>
    <cellStyle name="Normal 23 2 5 19 3" xfId="9822"/>
    <cellStyle name="Normal 23 2 5 19 3 2" xfId="20886"/>
    <cellStyle name="Normal 23 2 5 19 3 2 2" xfId="43031"/>
    <cellStyle name="Normal 23 2 5 19 3 3" xfId="31968"/>
    <cellStyle name="Normal 23 2 5 19 4" xfId="13558"/>
    <cellStyle name="Normal 23 2 5 19 4 2" xfId="35704"/>
    <cellStyle name="Normal 23 2 5 19 5" xfId="24630"/>
    <cellStyle name="Normal 23 2 5 2" xfId="243"/>
    <cellStyle name="Normal 23 2 5 2 10" xfId="1465"/>
    <cellStyle name="Normal 23 2 5 2 10 2" xfId="5260"/>
    <cellStyle name="Normal 23 2 5 2 10 2 2" xfId="16324"/>
    <cellStyle name="Normal 23 2 5 2 10 2 2 2" xfId="38469"/>
    <cellStyle name="Normal 23 2 5 2 10 2 3" xfId="27406"/>
    <cellStyle name="Normal 23 2 5 2 10 3" xfId="8863"/>
    <cellStyle name="Normal 23 2 5 2 10 3 2" xfId="19927"/>
    <cellStyle name="Normal 23 2 5 2 10 3 2 2" xfId="42072"/>
    <cellStyle name="Normal 23 2 5 2 10 3 3" xfId="31009"/>
    <cellStyle name="Normal 23 2 5 2 10 4" xfId="12599"/>
    <cellStyle name="Normal 23 2 5 2 10 4 2" xfId="34745"/>
    <cellStyle name="Normal 23 2 5 2 10 5" xfId="23663"/>
    <cellStyle name="Normal 23 2 5 2 11" xfId="1581"/>
    <cellStyle name="Normal 23 2 5 2 11 2" xfId="5375"/>
    <cellStyle name="Normal 23 2 5 2 11 2 2" xfId="16439"/>
    <cellStyle name="Normal 23 2 5 2 11 2 2 2" xfId="38584"/>
    <cellStyle name="Normal 23 2 5 2 11 2 3" xfId="27521"/>
    <cellStyle name="Normal 23 2 5 2 11 3" xfId="8978"/>
    <cellStyle name="Normal 23 2 5 2 11 3 2" xfId="20042"/>
    <cellStyle name="Normal 23 2 5 2 11 3 2 2" xfId="42187"/>
    <cellStyle name="Normal 23 2 5 2 11 3 3" xfId="31124"/>
    <cellStyle name="Normal 23 2 5 2 11 4" xfId="12714"/>
    <cellStyle name="Normal 23 2 5 2 11 4 2" xfId="34860"/>
    <cellStyle name="Normal 23 2 5 2 11 5" xfId="23779"/>
    <cellStyle name="Normal 23 2 5 2 12" xfId="1755"/>
    <cellStyle name="Normal 23 2 5 2 12 2" xfId="5548"/>
    <cellStyle name="Normal 23 2 5 2 12 2 2" xfId="16612"/>
    <cellStyle name="Normal 23 2 5 2 12 2 2 2" xfId="38757"/>
    <cellStyle name="Normal 23 2 5 2 12 2 3" xfId="27694"/>
    <cellStyle name="Normal 23 2 5 2 12 3" xfId="9151"/>
    <cellStyle name="Normal 23 2 5 2 12 3 2" xfId="20215"/>
    <cellStyle name="Normal 23 2 5 2 12 3 2 2" xfId="42360"/>
    <cellStyle name="Normal 23 2 5 2 12 3 3" xfId="31297"/>
    <cellStyle name="Normal 23 2 5 2 12 4" xfId="12887"/>
    <cellStyle name="Normal 23 2 5 2 12 4 2" xfId="35033"/>
    <cellStyle name="Normal 23 2 5 2 12 5" xfId="23953"/>
    <cellStyle name="Normal 23 2 5 2 13" xfId="1873"/>
    <cellStyle name="Normal 23 2 5 2 13 2" xfId="5665"/>
    <cellStyle name="Normal 23 2 5 2 13 2 2" xfId="16729"/>
    <cellStyle name="Normal 23 2 5 2 13 2 2 2" xfId="38874"/>
    <cellStyle name="Normal 23 2 5 2 13 2 3" xfId="27811"/>
    <cellStyle name="Normal 23 2 5 2 13 3" xfId="9268"/>
    <cellStyle name="Normal 23 2 5 2 13 3 2" xfId="20332"/>
    <cellStyle name="Normal 23 2 5 2 13 3 2 2" xfId="42477"/>
    <cellStyle name="Normal 23 2 5 2 13 3 3" xfId="31414"/>
    <cellStyle name="Normal 23 2 5 2 13 4" xfId="13004"/>
    <cellStyle name="Normal 23 2 5 2 13 4 2" xfId="35150"/>
    <cellStyle name="Normal 23 2 5 2 13 5" xfId="24071"/>
    <cellStyle name="Normal 23 2 5 2 14" xfId="1990"/>
    <cellStyle name="Normal 23 2 5 2 14 2" xfId="5781"/>
    <cellStyle name="Normal 23 2 5 2 14 2 2" xfId="16845"/>
    <cellStyle name="Normal 23 2 5 2 14 2 2 2" xfId="38990"/>
    <cellStyle name="Normal 23 2 5 2 14 2 3" xfId="27927"/>
    <cellStyle name="Normal 23 2 5 2 14 3" xfId="9384"/>
    <cellStyle name="Normal 23 2 5 2 14 3 2" xfId="20448"/>
    <cellStyle name="Normal 23 2 5 2 14 3 2 2" xfId="42593"/>
    <cellStyle name="Normal 23 2 5 2 14 3 3" xfId="31530"/>
    <cellStyle name="Normal 23 2 5 2 14 4" xfId="13120"/>
    <cellStyle name="Normal 23 2 5 2 14 4 2" xfId="35266"/>
    <cellStyle name="Normal 23 2 5 2 14 5" xfId="24188"/>
    <cellStyle name="Normal 23 2 5 2 15" xfId="2109"/>
    <cellStyle name="Normal 23 2 5 2 15 2" xfId="5899"/>
    <cellStyle name="Normal 23 2 5 2 15 2 2" xfId="16963"/>
    <cellStyle name="Normal 23 2 5 2 15 2 2 2" xfId="39108"/>
    <cellStyle name="Normal 23 2 5 2 15 2 3" xfId="28045"/>
    <cellStyle name="Normal 23 2 5 2 15 3" xfId="9502"/>
    <cellStyle name="Normal 23 2 5 2 15 3 2" xfId="20566"/>
    <cellStyle name="Normal 23 2 5 2 15 3 2 2" xfId="42711"/>
    <cellStyle name="Normal 23 2 5 2 15 3 3" xfId="31648"/>
    <cellStyle name="Normal 23 2 5 2 15 4" xfId="13238"/>
    <cellStyle name="Normal 23 2 5 2 15 4 2" xfId="35384"/>
    <cellStyle name="Normal 23 2 5 2 15 5" xfId="24307"/>
    <cellStyle name="Normal 23 2 5 2 16" xfId="2228"/>
    <cellStyle name="Normal 23 2 5 2 16 2" xfId="6017"/>
    <cellStyle name="Normal 23 2 5 2 16 2 2" xfId="17081"/>
    <cellStyle name="Normal 23 2 5 2 16 2 2 2" xfId="39226"/>
    <cellStyle name="Normal 23 2 5 2 16 2 3" xfId="28163"/>
    <cellStyle name="Normal 23 2 5 2 16 3" xfId="9620"/>
    <cellStyle name="Normal 23 2 5 2 16 3 2" xfId="20684"/>
    <cellStyle name="Normal 23 2 5 2 16 3 2 2" xfId="42829"/>
    <cellStyle name="Normal 23 2 5 2 16 3 3" xfId="31766"/>
    <cellStyle name="Normal 23 2 5 2 16 4" xfId="13356"/>
    <cellStyle name="Normal 23 2 5 2 16 4 2" xfId="35502"/>
    <cellStyle name="Normal 23 2 5 2 16 5" xfId="24426"/>
    <cellStyle name="Normal 23 2 5 2 17" xfId="2345"/>
    <cellStyle name="Normal 23 2 5 2 17 2" xfId="6133"/>
    <cellStyle name="Normal 23 2 5 2 17 2 2" xfId="17197"/>
    <cellStyle name="Normal 23 2 5 2 17 2 2 2" xfId="39342"/>
    <cellStyle name="Normal 23 2 5 2 17 2 3" xfId="28279"/>
    <cellStyle name="Normal 23 2 5 2 17 3" xfId="9736"/>
    <cellStyle name="Normal 23 2 5 2 17 3 2" xfId="20800"/>
    <cellStyle name="Normal 23 2 5 2 17 3 2 2" xfId="42945"/>
    <cellStyle name="Normal 23 2 5 2 17 3 3" xfId="31882"/>
    <cellStyle name="Normal 23 2 5 2 17 4" xfId="13472"/>
    <cellStyle name="Normal 23 2 5 2 17 4 2" xfId="35618"/>
    <cellStyle name="Normal 23 2 5 2 17 5" xfId="24543"/>
    <cellStyle name="Normal 23 2 5 2 18" xfId="2463"/>
    <cellStyle name="Normal 23 2 5 2 18 2" xfId="6250"/>
    <cellStyle name="Normal 23 2 5 2 18 2 2" xfId="17314"/>
    <cellStyle name="Normal 23 2 5 2 18 2 2 2" xfId="39459"/>
    <cellStyle name="Normal 23 2 5 2 18 2 3" xfId="28396"/>
    <cellStyle name="Normal 23 2 5 2 18 3" xfId="9853"/>
    <cellStyle name="Normal 23 2 5 2 18 3 2" xfId="20917"/>
    <cellStyle name="Normal 23 2 5 2 18 3 2 2" xfId="43062"/>
    <cellStyle name="Normal 23 2 5 2 18 3 3" xfId="31999"/>
    <cellStyle name="Normal 23 2 5 2 18 4" xfId="13589"/>
    <cellStyle name="Normal 23 2 5 2 18 4 2" xfId="35735"/>
    <cellStyle name="Normal 23 2 5 2 18 5" xfId="24661"/>
    <cellStyle name="Normal 23 2 5 2 19" xfId="2583"/>
    <cellStyle name="Normal 23 2 5 2 19 2" xfId="6369"/>
    <cellStyle name="Normal 23 2 5 2 19 2 2" xfId="17433"/>
    <cellStyle name="Normal 23 2 5 2 19 2 2 2" xfId="39578"/>
    <cellStyle name="Normal 23 2 5 2 19 2 3" xfId="28515"/>
    <cellStyle name="Normal 23 2 5 2 19 3" xfId="9972"/>
    <cellStyle name="Normal 23 2 5 2 19 3 2" xfId="21036"/>
    <cellStyle name="Normal 23 2 5 2 19 3 2 2" xfId="43181"/>
    <cellStyle name="Normal 23 2 5 2 19 3 3" xfId="32118"/>
    <cellStyle name="Normal 23 2 5 2 19 4" xfId="13708"/>
    <cellStyle name="Normal 23 2 5 2 19 4 2" xfId="35854"/>
    <cellStyle name="Normal 23 2 5 2 19 5" xfId="24781"/>
    <cellStyle name="Normal 23 2 5 2 2" xfId="515"/>
    <cellStyle name="Normal 23 2 5 2 2 2" xfId="3875"/>
    <cellStyle name="Normal 23 2 5 2 2 2 2" xfId="11211"/>
    <cellStyle name="Normal 23 2 5 2 2 2 2 2" xfId="22275"/>
    <cellStyle name="Normal 23 2 5 2 2 2 2 2 2" xfId="44420"/>
    <cellStyle name="Normal 23 2 5 2 2 2 2 3" xfId="33357"/>
    <cellStyle name="Normal 23 2 5 2 2 2 3" xfId="14947"/>
    <cellStyle name="Normal 23 2 5 2 2 2 3 2" xfId="37093"/>
    <cellStyle name="Normal 23 2 5 2 2 2 4" xfId="26030"/>
    <cellStyle name="Normal 23 2 5 2 2 3" xfId="4322"/>
    <cellStyle name="Normal 23 2 5 2 2 3 2" xfId="15386"/>
    <cellStyle name="Normal 23 2 5 2 2 3 2 2" xfId="37531"/>
    <cellStyle name="Normal 23 2 5 2 2 3 3" xfId="26468"/>
    <cellStyle name="Normal 23 2 5 2 2 4" xfId="7925"/>
    <cellStyle name="Normal 23 2 5 2 2 4 2" xfId="18989"/>
    <cellStyle name="Normal 23 2 5 2 2 4 2 2" xfId="41134"/>
    <cellStyle name="Normal 23 2 5 2 2 4 3" xfId="30071"/>
    <cellStyle name="Normal 23 2 5 2 2 5" xfId="11661"/>
    <cellStyle name="Normal 23 2 5 2 2 5 2" xfId="33807"/>
    <cellStyle name="Normal 23 2 5 2 2 6" xfId="22717"/>
    <cellStyle name="Normal 23 2 5 2 20" xfId="2698"/>
    <cellStyle name="Normal 23 2 5 2 20 2" xfId="6483"/>
    <cellStyle name="Normal 23 2 5 2 20 2 2" xfId="17547"/>
    <cellStyle name="Normal 23 2 5 2 20 2 2 2" xfId="39692"/>
    <cellStyle name="Normal 23 2 5 2 20 2 3" xfId="28629"/>
    <cellStyle name="Normal 23 2 5 2 20 3" xfId="10086"/>
    <cellStyle name="Normal 23 2 5 2 20 3 2" xfId="21150"/>
    <cellStyle name="Normal 23 2 5 2 20 3 2 2" xfId="43295"/>
    <cellStyle name="Normal 23 2 5 2 20 3 3" xfId="32232"/>
    <cellStyle name="Normal 23 2 5 2 20 4" xfId="13822"/>
    <cellStyle name="Normal 23 2 5 2 20 4 2" xfId="35968"/>
    <cellStyle name="Normal 23 2 5 2 20 5" xfId="24896"/>
    <cellStyle name="Normal 23 2 5 2 21" xfId="2813"/>
    <cellStyle name="Normal 23 2 5 2 21 2" xfId="6597"/>
    <cellStyle name="Normal 23 2 5 2 21 2 2" xfId="17661"/>
    <cellStyle name="Normal 23 2 5 2 21 2 2 2" xfId="39806"/>
    <cellStyle name="Normal 23 2 5 2 21 2 3" xfId="28743"/>
    <cellStyle name="Normal 23 2 5 2 21 3" xfId="10200"/>
    <cellStyle name="Normal 23 2 5 2 21 3 2" xfId="21264"/>
    <cellStyle name="Normal 23 2 5 2 21 3 2 2" xfId="43409"/>
    <cellStyle name="Normal 23 2 5 2 21 3 3" xfId="32346"/>
    <cellStyle name="Normal 23 2 5 2 21 4" xfId="13936"/>
    <cellStyle name="Normal 23 2 5 2 21 4 2" xfId="36082"/>
    <cellStyle name="Normal 23 2 5 2 21 5" xfId="25011"/>
    <cellStyle name="Normal 23 2 5 2 22" xfId="2928"/>
    <cellStyle name="Normal 23 2 5 2 22 2" xfId="6711"/>
    <cellStyle name="Normal 23 2 5 2 22 2 2" xfId="17775"/>
    <cellStyle name="Normal 23 2 5 2 22 2 2 2" xfId="39920"/>
    <cellStyle name="Normal 23 2 5 2 22 2 3" xfId="28857"/>
    <cellStyle name="Normal 23 2 5 2 22 3" xfId="10314"/>
    <cellStyle name="Normal 23 2 5 2 22 3 2" xfId="21378"/>
    <cellStyle name="Normal 23 2 5 2 22 3 2 2" xfId="43523"/>
    <cellStyle name="Normal 23 2 5 2 22 3 3" xfId="32460"/>
    <cellStyle name="Normal 23 2 5 2 22 4" xfId="14050"/>
    <cellStyle name="Normal 23 2 5 2 22 4 2" xfId="36196"/>
    <cellStyle name="Normal 23 2 5 2 22 5" xfId="25126"/>
    <cellStyle name="Normal 23 2 5 2 23" xfId="3043"/>
    <cellStyle name="Normal 23 2 5 2 23 2" xfId="6825"/>
    <cellStyle name="Normal 23 2 5 2 23 2 2" xfId="17889"/>
    <cellStyle name="Normal 23 2 5 2 23 2 2 2" xfId="40034"/>
    <cellStyle name="Normal 23 2 5 2 23 2 3" xfId="28971"/>
    <cellStyle name="Normal 23 2 5 2 23 3" xfId="10428"/>
    <cellStyle name="Normal 23 2 5 2 23 3 2" xfId="21492"/>
    <cellStyle name="Normal 23 2 5 2 23 3 2 2" xfId="43637"/>
    <cellStyle name="Normal 23 2 5 2 23 3 3" xfId="32574"/>
    <cellStyle name="Normal 23 2 5 2 23 4" xfId="14164"/>
    <cellStyle name="Normal 23 2 5 2 23 4 2" xfId="36310"/>
    <cellStyle name="Normal 23 2 5 2 23 5" xfId="25241"/>
    <cellStyle name="Normal 23 2 5 2 24" xfId="3158"/>
    <cellStyle name="Normal 23 2 5 2 24 2" xfId="6939"/>
    <cellStyle name="Normal 23 2 5 2 24 2 2" xfId="18003"/>
    <cellStyle name="Normal 23 2 5 2 24 2 2 2" xfId="40148"/>
    <cellStyle name="Normal 23 2 5 2 24 2 3" xfId="29085"/>
    <cellStyle name="Normal 23 2 5 2 24 3" xfId="10542"/>
    <cellStyle name="Normal 23 2 5 2 24 3 2" xfId="21606"/>
    <cellStyle name="Normal 23 2 5 2 24 3 2 2" xfId="43751"/>
    <cellStyle name="Normal 23 2 5 2 24 3 3" xfId="32688"/>
    <cellStyle name="Normal 23 2 5 2 24 4" xfId="14278"/>
    <cellStyle name="Normal 23 2 5 2 24 4 2" xfId="36424"/>
    <cellStyle name="Normal 23 2 5 2 24 5" xfId="25356"/>
    <cellStyle name="Normal 23 2 5 2 25" xfId="3276"/>
    <cellStyle name="Normal 23 2 5 2 25 2" xfId="7056"/>
    <cellStyle name="Normal 23 2 5 2 25 2 2" xfId="18120"/>
    <cellStyle name="Normal 23 2 5 2 25 2 2 2" xfId="40265"/>
    <cellStyle name="Normal 23 2 5 2 25 2 3" xfId="29202"/>
    <cellStyle name="Normal 23 2 5 2 25 3" xfId="10659"/>
    <cellStyle name="Normal 23 2 5 2 25 3 2" xfId="21723"/>
    <cellStyle name="Normal 23 2 5 2 25 3 2 2" xfId="43868"/>
    <cellStyle name="Normal 23 2 5 2 25 3 3" xfId="32805"/>
    <cellStyle name="Normal 23 2 5 2 25 4" xfId="14395"/>
    <cellStyle name="Normal 23 2 5 2 25 4 2" xfId="36541"/>
    <cellStyle name="Normal 23 2 5 2 25 5" xfId="25474"/>
    <cellStyle name="Normal 23 2 5 2 26" xfId="3396"/>
    <cellStyle name="Normal 23 2 5 2 26 2" xfId="7175"/>
    <cellStyle name="Normal 23 2 5 2 26 2 2" xfId="18239"/>
    <cellStyle name="Normal 23 2 5 2 26 2 2 2" xfId="40384"/>
    <cellStyle name="Normal 23 2 5 2 26 2 3" xfId="29321"/>
    <cellStyle name="Normal 23 2 5 2 26 3" xfId="10778"/>
    <cellStyle name="Normal 23 2 5 2 26 3 2" xfId="21842"/>
    <cellStyle name="Normal 23 2 5 2 26 3 2 2" xfId="43987"/>
    <cellStyle name="Normal 23 2 5 2 26 3 3" xfId="32924"/>
    <cellStyle name="Normal 23 2 5 2 26 4" xfId="14514"/>
    <cellStyle name="Normal 23 2 5 2 26 4 2" xfId="36660"/>
    <cellStyle name="Normal 23 2 5 2 26 5" xfId="25594"/>
    <cellStyle name="Normal 23 2 5 2 27" xfId="3528"/>
    <cellStyle name="Normal 23 2 5 2 27 2" xfId="7306"/>
    <cellStyle name="Normal 23 2 5 2 27 2 2" xfId="18370"/>
    <cellStyle name="Normal 23 2 5 2 27 2 2 2" xfId="40515"/>
    <cellStyle name="Normal 23 2 5 2 27 2 3" xfId="29452"/>
    <cellStyle name="Normal 23 2 5 2 27 3" xfId="10909"/>
    <cellStyle name="Normal 23 2 5 2 27 3 2" xfId="21973"/>
    <cellStyle name="Normal 23 2 5 2 27 3 2 2" xfId="44118"/>
    <cellStyle name="Normal 23 2 5 2 27 3 3" xfId="33055"/>
    <cellStyle name="Normal 23 2 5 2 27 4" xfId="14645"/>
    <cellStyle name="Normal 23 2 5 2 27 4 2" xfId="36791"/>
    <cellStyle name="Normal 23 2 5 2 27 5" xfId="25726"/>
    <cellStyle name="Normal 23 2 5 2 28" xfId="3644"/>
    <cellStyle name="Normal 23 2 5 2 28 2" xfId="7421"/>
    <cellStyle name="Normal 23 2 5 2 28 2 2" xfId="18485"/>
    <cellStyle name="Normal 23 2 5 2 28 2 2 2" xfId="40630"/>
    <cellStyle name="Normal 23 2 5 2 28 2 3" xfId="29567"/>
    <cellStyle name="Normal 23 2 5 2 28 3" xfId="11024"/>
    <cellStyle name="Normal 23 2 5 2 28 3 2" xfId="22088"/>
    <cellStyle name="Normal 23 2 5 2 28 3 2 2" xfId="44233"/>
    <cellStyle name="Normal 23 2 5 2 28 3 3" xfId="33170"/>
    <cellStyle name="Normal 23 2 5 2 28 4" xfId="14760"/>
    <cellStyle name="Normal 23 2 5 2 28 4 2" xfId="36906"/>
    <cellStyle name="Normal 23 2 5 2 28 5" xfId="25842"/>
    <cellStyle name="Normal 23 2 5 2 29" xfId="3759"/>
    <cellStyle name="Normal 23 2 5 2 29 2" xfId="7535"/>
    <cellStyle name="Normal 23 2 5 2 29 2 2" xfId="18599"/>
    <cellStyle name="Normal 23 2 5 2 29 2 2 2" xfId="40744"/>
    <cellStyle name="Normal 23 2 5 2 29 2 3" xfId="29681"/>
    <cellStyle name="Normal 23 2 5 2 29 3" xfId="11138"/>
    <cellStyle name="Normal 23 2 5 2 29 3 2" xfId="22202"/>
    <cellStyle name="Normal 23 2 5 2 29 3 2 2" xfId="44347"/>
    <cellStyle name="Normal 23 2 5 2 29 3 3" xfId="33284"/>
    <cellStyle name="Normal 23 2 5 2 29 4" xfId="14874"/>
    <cellStyle name="Normal 23 2 5 2 29 4 2" xfId="37020"/>
    <cellStyle name="Normal 23 2 5 2 29 5" xfId="25957"/>
    <cellStyle name="Normal 23 2 5 2 3" xfId="639"/>
    <cellStyle name="Normal 23 2 5 2 3 2" xfId="4445"/>
    <cellStyle name="Normal 23 2 5 2 3 2 2" xfId="15509"/>
    <cellStyle name="Normal 23 2 5 2 3 2 2 2" xfId="37654"/>
    <cellStyle name="Normal 23 2 5 2 3 2 3" xfId="26591"/>
    <cellStyle name="Normal 23 2 5 2 3 3" xfId="8048"/>
    <cellStyle name="Normal 23 2 5 2 3 3 2" xfId="19112"/>
    <cellStyle name="Normal 23 2 5 2 3 3 2 2" xfId="41257"/>
    <cellStyle name="Normal 23 2 5 2 3 3 3" xfId="30194"/>
    <cellStyle name="Normal 23 2 5 2 3 4" xfId="11784"/>
    <cellStyle name="Normal 23 2 5 2 3 4 2" xfId="33930"/>
    <cellStyle name="Normal 23 2 5 2 3 5" xfId="22841"/>
    <cellStyle name="Normal 23 2 5 2 30" xfId="364"/>
    <cellStyle name="Normal 23 2 5 2 30 2" xfId="4173"/>
    <cellStyle name="Normal 23 2 5 2 30 2 2" xfId="15237"/>
    <cellStyle name="Normal 23 2 5 2 30 2 2 2" xfId="37382"/>
    <cellStyle name="Normal 23 2 5 2 30 2 3" xfId="26319"/>
    <cellStyle name="Normal 23 2 5 2 30 3" xfId="7776"/>
    <cellStyle name="Normal 23 2 5 2 30 3 2" xfId="18840"/>
    <cellStyle name="Normal 23 2 5 2 30 3 2 2" xfId="40985"/>
    <cellStyle name="Normal 23 2 5 2 30 3 3" xfId="29922"/>
    <cellStyle name="Normal 23 2 5 2 30 4" xfId="11512"/>
    <cellStyle name="Normal 23 2 5 2 30 4 2" xfId="33658"/>
    <cellStyle name="Normal 23 2 5 2 30 5" xfId="22566"/>
    <cellStyle name="Normal 23 2 5 2 31" xfId="4053"/>
    <cellStyle name="Normal 23 2 5 2 31 2" xfId="15117"/>
    <cellStyle name="Normal 23 2 5 2 31 2 2" xfId="37262"/>
    <cellStyle name="Normal 23 2 5 2 31 3" xfId="26199"/>
    <cellStyle name="Normal 23 2 5 2 32" xfId="7656"/>
    <cellStyle name="Normal 23 2 5 2 32 2" xfId="18720"/>
    <cellStyle name="Normal 23 2 5 2 32 2 2" xfId="40865"/>
    <cellStyle name="Normal 23 2 5 2 32 3" xfId="29802"/>
    <cellStyle name="Normal 23 2 5 2 33" xfId="11392"/>
    <cellStyle name="Normal 23 2 5 2 33 2" xfId="33538"/>
    <cellStyle name="Normal 23 2 5 2 34" xfId="22446"/>
    <cellStyle name="Normal 23 2 5 2 4" xfId="756"/>
    <cellStyle name="Normal 23 2 5 2 4 2" xfId="4561"/>
    <cellStyle name="Normal 23 2 5 2 4 2 2" xfId="15625"/>
    <cellStyle name="Normal 23 2 5 2 4 2 2 2" xfId="37770"/>
    <cellStyle name="Normal 23 2 5 2 4 2 3" xfId="26707"/>
    <cellStyle name="Normal 23 2 5 2 4 3" xfId="8164"/>
    <cellStyle name="Normal 23 2 5 2 4 3 2" xfId="19228"/>
    <cellStyle name="Normal 23 2 5 2 4 3 2 2" xfId="41373"/>
    <cellStyle name="Normal 23 2 5 2 4 3 3" xfId="30310"/>
    <cellStyle name="Normal 23 2 5 2 4 4" xfId="11900"/>
    <cellStyle name="Normal 23 2 5 2 4 4 2" xfId="34046"/>
    <cellStyle name="Normal 23 2 5 2 4 5" xfId="22958"/>
    <cellStyle name="Normal 23 2 5 2 5" xfId="872"/>
    <cellStyle name="Normal 23 2 5 2 5 2" xfId="4676"/>
    <cellStyle name="Normal 23 2 5 2 5 2 2" xfId="15740"/>
    <cellStyle name="Normal 23 2 5 2 5 2 2 2" xfId="37885"/>
    <cellStyle name="Normal 23 2 5 2 5 2 3" xfId="26822"/>
    <cellStyle name="Normal 23 2 5 2 5 3" xfId="8279"/>
    <cellStyle name="Normal 23 2 5 2 5 3 2" xfId="19343"/>
    <cellStyle name="Normal 23 2 5 2 5 3 2 2" xfId="41488"/>
    <cellStyle name="Normal 23 2 5 2 5 3 3" xfId="30425"/>
    <cellStyle name="Normal 23 2 5 2 5 4" xfId="12015"/>
    <cellStyle name="Normal 23 2 5 2 5 4 2" xfId="34161"/>
    <cellStyle name="Normal 23 2 5 2 5 5" xfId="23074"/>
    <cellStyle name="Normal 23 2 5 2 6" xfId="988"/>
    <cellStyle name="Normal 23 2 5 2 6 2" xfId="4791"/>
    <cellStyle name="Normal 23 2 5 2 6 2 2" xfId="15855"/>
    <cellStyle name="Normal 23 2 5 2 6 2 2 2" xfId="38000"/>
    <cellStyle name="Normal 23 2 5 2 6 2 3" xfId="26937"/>
    <cellStyle name="Normal 23 2 5 2 6 3" xfId="8394"/>
    <cellStyle name="Normal 23 2 5 2 6 3 2" xfId="19458"/>
    <cellStyle name="Normal 23 2 5 2 6 3 2 2" xfId="41603"/>
    <cellStyle name="Normal 23 2 5 2 6 3 3" xfId="30540"/>
    <cellStyle name="Normal 23 2 5 2 6 4" xfId="12130"/>
    <cellStyle name="Normal 23 2 5 2 6 4 2" xfId="34276"/>
    <cellStyle name="Normal 23 2 5 2 6 5" xfId="23190"/>
    <cellStyle name="Normal 23 2 5 2 7" xfId="1103"/>
    <cellStyle name="Normal 23 2 5 2 7 2" xfId="4905"/>
    <cellStyle name="Normal 23 2 5 2 7 2 2" xfId="15969"/>
    <cellStyle name="Normal 23 2 5 2 7 2 2 2" xfId="38114"/>
    <cellStyle name="Normal 23 2 5 2 7 2 3" xfId="27051"/>
    <cellStyle name="Normal 23 2 5 2 7 3" xfId="8508"/>
    <cellStyle name="Normal 23 2 5 2 7 3 2" xfId="19572"/>
    <cellStyle name="Normal 23 2 5 2 7 3 2 2" xfId="41717"/>
    <cellStyle name="Normal 23 2 5 2 7 3 3" xfId="30654"/>
    <cellStyle name="Normal 23 2 5 2 7 4" xfId="12244"/>
    <cellStyle name="Normal 23 2 5 2 7 4 2" xfId="34390"/>
    <cellStyle name="Normal 23 2 5 2 7 5" xfId="23305"/>
    <cellStyle name="Normal 23 2 5 2 8" xfId="1218"/>
    <cellStyle name="Normal 23 2 5 2 8 2" xfId="5019"/>
    <cellStyle name="Normal 23 2 5 2 8 2 2" xfId="16083"/>
    <cellStyle name="Normal 23 2 5 2 8 2 2 2" xfId="38228"/>
    <cellStyle name="Normal 23 2 5 2 8 2 3" xfId="27165"/>
    <cellStyle name="Normal 23 2 5 2 8 3" xfId="8622"/>
    <cellStyle name="Normal 23 2 5 2 8 3 2" xfId="19686"/>
    <cellStyle name="Normal 23 2 5 2 8 3 2 2" xfId="41831"/>
    <cellStyle name="Normal 23 2 5 2 8 3 3" xfId="30768"/>
    <cellStyle name="Normal 23 2 5 2 8 4" xfId="12358"/>
    <cellStyle name="Normal 23 2 5 2 8 4 2" xfId="34504"/>
    <cellStyle name="Normal 23 2 5 2 8 5" xfId="23420"/>
    <cellStyle name="Normal 23 2 5 2 9" xfId="1333"/>
    <cellStyle name="Normal 23 2 5 2 9 2" xfId="5133"/>
    <cellStyle name="Normal 23 2 5 2 9 2 2" xfId="16197"/>
    <cellStyle name="Normal 23 2 5 2 9 2 2 2" xfId="38342"/>
    <cellStyle name="Normal 23 2 5 2 9 2 3" xfId="27279"/>
    <cellStyle name="Normal 23 2 5 2 9 3" xfId="8736"/>
    <cellStyle name="Normal 23 2 5 2 9 3 2" xfId="19800"/>
    <cellStyle name="Normal 23 2 5 2 9 3 2 2" xfId="41945"/>
    <cellStyle name="Normal 23 2 5 2 9 3 3" xfId="30882"/>
    <cellStyle name="Normal 23 2 5 2 9 4" xfId="12472"/>
    <cellStyle name="Normal 23 2 5 2 9 4 2" xfId="34618"/>
    <cellStyle name="Normal 23 2 5 2 9 5" xfId="23535"/>
    <cellStyle name="Normal 23 2 5 20" xfId="2552"/>
    <cellStyle name="Normal 23 2 5 20 2" xfId="6338"/>
    <cellStyle name="Normal 23 2 5 20 2 2" xfId="17402"/>
    <cellStyle name="Normal 23 2 5 20 2 2 2" xfId="39547"/>
    <cellStyle name="Normal 23 2 5 20 2 3" xfId="28484"/>
    <cellStyle name="Normal 23 2 5 20 3" xfId="9941"/>
    <cellStyle name="Normal 23 2 5 20 3 2" xfId="21005"/>
    <cellStyle name="Normal 23 2 5 20 3 2 2" xfId="43150"/>
    <cellStyle name="Normal 23 2 5 20 3 3" xfId="32087"/>
    <cellStyle name="Normal 23 2 5 20 4" xfId="13677"/>
    <cellStyle name="Normal 23 2 5 20 4 2" xfId="35823"/>
    <cellStyle name="Normal 23 2 5 20 5" xfId="24750"/>
    <cellStyle name="Normal 23 2 5 21" xfId="2667"/>
    <cellStyle name="Normal 23 2 5 21 2" xfId="6452"/>
    <cellStyle name="Normal 23 2 5 21 2 2" xfId="17516"/>
    <cellStyle name="Normal 23 2 5 21 2 2 2" xfId="39661"/>
    <cellStyle name="Normal 23 2 5 21 2 3" xfId="28598"/>
    <cellStyle name="Normal 23 2 5 21 3" xfId="10055"/>
    <cellStyle name="Normal 23 2 5 21 3 2" xfId="21119"/>
    <cellStyle name="Normal 23 2 5 21 3 2 2" xfId="43264"/>
    <cellStyle name="Normal 23 2 5 21 3 3" xfId="32201"/>
    <cellStyle name="Normal 23 2 5 21 4" xfId="13791"/>
    <cellStyle name="Normal 23 2 5 21 4 2" xfId="35937"/>
    <cellStyle name="Normal 23 2 5 21 5" xfId="24865"/>
    <cellStyle name="Normal 23 2 5 22" xfId="2782"/>
    <cellStyle name="Normal 23 2 5 22 2" xfId="6566"/>
    <cellStyle name="Normal 23 2 5 22 2 2" xfId="17630"/>
    <cellStyle name="Normal 23 2 5 22 2 2 2" xfId="39775"/>
    <cellStyle name="Normal 23 2 5 22 2 3" xfId="28712"/>
    <cellStyle name="Normal 23 2 5 22 3" xfId="10169"/>
    <cellStyle name="Normal 23 2 5 22 3 2" xfId="21233"/>
    <cellStyle name="Normal 23 2 5 22 3 2 2" xfId="43378"/>
    <cellStyle name="Normal 23 2 5 22 3 3" xfId="32315"/>
    <cellStyle name="Normal 23 2 5 22 4" xfId="13905"/>
    <cellStyle name="Normal 23 2 5 22 4 2" xfId="36051"/>
    <cellStyle name="Normal 23 2 5 22 5" xfId="24980"/>
    <cellStyle name="Normal 23 2 5 23" xfId="2897"/>
    <cellStyle name="Normal 23 2 5 23 2" xfId="6680"/>
    <cellStyle name="Normal 23 2 5 23 2 2" xfId="17744"/>
    <cellStyle name="Normal 23 2 5 23 2 2 2" xfId="39889"/>
    <cellStyle name="Normal 23 2 5 23 2 3" xfId="28826"/>
    <cellStyle name="Normal 23 2 5 23 3" xfId="10283"/>
    <cellStyle name="Normal 23 2 5 23 3 2" xfId="21347"/>
    <cellStyle name="Normal 23 2 5 23 3 2 2" xfId="43492"/>
    <cellStyle name="Normal 23 2 5 23 3 3" xfId="32429"/>
    <cellStyle name="Normal 23 2 5 23 4" xfId="14019"/>
    <cellStyle name="Normal 23 2 5 23 4 2" xfId="36165"/>
    <cellStyle name="Normal 23 2 5 23 5" xfId="25095"/>
    <cellStyle name="Normal 23 2 5 24" xfId="3012"/>
    <cellStyle name="Normal 23 2 5 24 2" xfId="6794"/>
    <cellStyle name="Normal 23 2 5 24 2 2" xfId="17858"/>
    <cellStyle name="Normal 23 2 5 24 2 2 2" xfId="40003"/>
    <cellStyle name="Normal 23 2 5 24 2 3" xfId="28940"/>
    <cellStyle name="Normal 23 2 5 24 3" xfId="10397"/>
    <cellStyle name="Normal 23 2 5 24 3 2" xfId="21461"/>
    <cellStyle name="Normal 23 2 5 24 3 2 2" xfId="43606"/>
    <cellStyle name="Normal 23 2 5 24 3 3" xfId="32543"/>
    <cellStyle name="Normal 23 2 5 24 4" xfId="14133"/>
    <cellStyle name="Normal 23 2 5 24 4 2" xfId="36279"/>
    <cellStyle name="Normal 23 2 5 24 5" xfId="25210"/>
    <cellStyle name="Normal 23 2 5 25" xfId="3127"/>
    <cellStyle name="Normal 23 2 5 25 2" xfId="6908"/>
    <cellStyle name="Normal 23 2 5 25 2 2" xfId="17972"/>
    <cellStyle name="Normal 23 2 5 25 2 2 2" xfId="40117"/>
    <cellStyle name="Normal 23 2 5 25 2 3" xfId="29054"/>
    <cellStyle name="Normal 23 2 5 25 3" xfId="10511"/>
    <cellStyle name="Normal 23 2 5 25 3 2" xfId="21575"/>
    <cellStyle name="Normal 23 2 5 25 3 2 2" xfId="43720"/>
    <cellStyle name="Normal 23 2 5 25 3 3" xfId="32657"/>
    <cellStyle name="Normal 23 2 5 25 4" xfId="14247"/>
    <cellStyle name="Normal 23 2 5 25 4 2" xfId="36393"/>
    <cellStyle name="Normal 23 2 5 25 5" xfId="25325"/>
    <cellStyle name="Normal 23 2 5 26" xfId="3245"/>
    <cellStyle name="Normal 23 2 5 26 2" xfId="7025"/>
    <cellStyle name="Normal 23 2 5 26 2 2" xfId="18089"/>
    <cellStyle name="Normal 23 2 5 26 2 2 2" xfId="40234"/>
    <cellStyle name="Normal 23 2 5 26 2 3" xfId="29171"/>
    <cellStyle name="Normal 23 2 5 26 3" xfId="10628"/>
    <cellStyle name="Normal 23 2 5 26 3 2" xfId="21692"/>
    <cellStyle name="Normal 23 2 5 26 3 2 2" xfId="43837"/>
    <cellStyle name="Normal 23 2 5 26 3 3" xfId="32774"/>
    <cellStyle name="Normal 23 2 5 26 4" xfId="14364"/>
    <cellStyle name="Normal 23 2 5 26 4 2" xfId="36510"/>
    <cellStyle name="Normal 23 2 5 26 5" xfId="25443"/>
    <cellStyle name="Normal 23 2 5 27" xfId="3365"/>
    <cellStyle name="Normal 23 2 5 27 2" xfId="7144"/>
    <cellStyle name="Normal 23 2 5 27 2 2" xfId="18208"/>
    <cellStyle name="Normal 23 2 5 27 2 2 2" xfId="40353"/>
    <cellStyle name="Normal 23 2 5 27 2 3" xfId="29290"/>
    <cellStyle name="Normal 23 2 5 27 3" xfId="10747"/>
    <cellStyle name="Normal 23 2 5 27 3 2" xfId="21811"/>
    <cellStyle name="Normal 23 2 5 27 3 2 2" xfId="43956"/>
    <cellStyle name="Normal 23 2 5 27 3 3" xfId="32893"/>
    <cellStyle name="Normal 23 2 5 27 4" xfId="14483"/>
    <cellStyle name="Normal 23 2 5 27 4 2" xfId="36629"/>
    <cellStyle name="Normal 23 2 5 27 5" xfId="25563"/>
    <cellStyle name="Normal 23 2 5 28" xfId="3497"/>
    <cellStyle name="Normal 23 2 5 28 2" xfId="7275"/>
    <cellStyle name="Normal 23 2 5 28 2 2" xfId="18339"/>
    <cellStyle name="Normal 23 2 5 28 2 2 2" xfId="40484"/>
    <cellStyle name="Normal 23 2 5 28 2 3" xfId="29421"/>
    <cellStyle name="Normal 23 2 5 28 3" xfId="10878"/>
    <cellStyle name="Normal 23 2 5 28 3 2" xfId="21942"/>
    <cellStyle name="Normal 23 2 5 28 3 2 2" xfId="44087"/>
    <cellStyle name="Normal 23 2 5 28 3 3" xfId="33024"/>
    <cellStyle name="Normal 23 2 5 28 4" xfId="14614"/>
    <cellStyle name="Normal 23 2 5 28 4 2" xfId="36760"/>
    <cellStyle name="Normal 23 2 5 28 5" xfId="25695"/>
    <cellStyle name="Normal 23 2 5 29" xfId="3613"/>
    <cellStyle name="Normal 23 2 5 29 2" xfId="7390"/>
    <cellStyle name="Normal 23 2 5 29 2 2" xfId="18454"/>
    <cellStyle name="Normal 23 2 5 29 2 2 2" xfId="40599"/>
    <cellStyle name="Normal 23 2 5 29 2 3" xfId="29536"/>
    <cellStyle name="Normal 23 2 5 29 3" xfId="10993"/>
    <cellStyle name="Normal 23 2 5 29 3 2" xfId="22057"/>
    <cellStyle name="Normal 23 2 5 29 3 2 2" xfId="44202"/>
    <cellStyle name="Normal 23 2 5 29 3 3" xfId="33139"/>
    <cellStyle name="Normal 23 2 5 29 4" xfId="14729"/>
    <cellStyle name="Normal 23 2 5 29 4 2" xfId="36875"/>
    <cellStyle name="Normal 23 2 5 29 5" xfId="25811"/>
    <cellStyle name="Normal 23 2 5 3" xfId="454"/>
    <cellStyle name="Normal 23 2 5 3 2" xfId="3876"/>
    <cellStyle name="Normal 23 2 5 3 2 2" xfId="11212"/>
    <cellStyle name="Normal 23 2 5 3 2 2 2" xfId="22276"/>
    <cellStyle name="Normal 23 2 5 3 2 2 2 2" xfId="44421"/>
    <cellStyle name="Normal 23 2 5 3 2 2 3" xfId="33358"/>
    <cellStyle name="Normal 23 2 5 3 2 3" xfId="14948"/>
    <cellStyle name="Normal 23 2 5 3 2 3 2" xfId="37094"/>
    <cellStyle name="Normal 23 2 5 3 2 4" xfId="26031"/>
    <cellStyle name="Normal 23 2 5 3 3" xfId="4262"/>
    <cellStyle name="Normal 23 2 5 3 3 2" xfId="15326"/>
    <cellStyle name="Normal 23 2 5 3 3 2 2" xfId="37471"/>
    <cellStyle name="Normal 23 2 5 3 3 3" xfId="26408"/>
    <cellStyle name="Normal 23 2 5 3 4" xfId="7865"/>
    <cellStyle name="Normal 23 2 5 3 4 2" xfId="18929"/>
    <cellStyle name="Normal 23 2 5 3 4 2 2" xfId="41074"/>
    <cellStyle name="Normal 23 2 5 3 4 3" xfId="30011"/>
    <cellStyle name="Normal 23 2 5 3 5" xfId="11601"/>
    <cellStyle name="Normal 23 2 5 3 5 2" xfId="33747"/>
    <cellStyle name="Normal 23 2 5 3 6" xfId="22656"/>
    <cellStyle name="Normal 23 2 5 30" xfId="3728"/>
    <cellStyle name="Normal 23 2 5 30 2" xfId="7504"/>
    <cellStyle name="Normal 23 2 5 30 2 2" xfId="18568"/>
    <cellStyle name="Normal 23 2 5 30 2 2 2" xfId="40713"/>
    <cellStyle name="Normal 23 2 5 30 2 3" xfId="29650"/>
    <cellStyle name="Normal 23 2 5 30 3" xfId="11107"/>
    <cellStyle name="Normal 23 2 5 30 3 2" xfId="22171"/>
    <cellStyle name="Normal 23 2 5 30 3 2 2" xfId="44316"/>
    <cellStyle name="Normal 23 2 5 30 3 3" xfId="33253"/>
    <cellStyle name="Normal 23 2 5 30 4" xfId="14843"/>
    <cellStyle name="Normal 23 2 5 30 4 2" xfId="36989"/>
    <cellStyle name="Normal 23 2 5 30 5" xfId="25926"/>
    <cellStyle name="Normal 23 2 5 31" xfId="333"/>
    <cellStyle name="Normal 23 2 5 31 2" xfId="4142"/>
    <cellStyle name="Normal 23 2 5 31 2 2" xfId="15206"/>
    <cellStyle name="Normal 23 2 5 31 2 2 2" xfId="37351"/>
    <cellStyle name="Normal 23 2 5 31 2 3" xfId="26288"/>
    <cellStyle name="Normal 23 2 5 31 3" xfId="7745"/>
    <cellStyle name="Normal 23 2 5 31 3 2" xfId="18809"/>
    <cellStyle name="Normal 23 2 5 31 3 2 2" xfId="40954"/>
    <cellStyle name="Normal 23 2 5 31 3 3" xfId="29891"/>
    <cellStyle name="Normal 23 2 5 31 4" xfId="11481"/>
    <cellStyle name="Normal 23 2 5 31 4 2" xfId="33627"/>
    <cellStyle name="Normal 23 2 5 31 5" xfId="22535"/>
    <cellStyle name="Normal 23 2 5 32" xfId="4022"/>
    <cellStyle name="Normal 23 2 5 32 2" xfId="15086"/>
    <cellStyle name="Normal 23 2 5 32 2 2" xfId="37231"/>
    <cellStyle name="Normal 23 2 5 32 3" xfId="26168"/>
    <cellStyle name="Normal 23 2 5 33" xfId="7625"/>
    <cellStyle name="Normal 23 2 5 33 2" xfId="18689"/>
    <cellStyle name="Normal 23 2 5 33 2 2" xfId="40834"/>
    <cellStyle name="Normal 23 2 5 33 3" xfId="29771"/>
    <cellStyle name="Normal 23 2 5 34" xfId="11361"/>
    <cellStyle name="Normal 23 2 5 34 2" xfId="33507"/>
    <cellStyle name="Normal 23 2 5 35" xfId="22415"/>
    <cellStyle name="Normal 23 2 5 4" xfId="608"/>
    <cellStyle name="Normal 23 2 5 4 2" xfId="4414"/>
    <cellStyle name="Normal 23 2 5 4 2 2" xfId="15478"/>
    <cellStyle name="Normal 23 2 5 4 2 2 2" xfId="37623"/>
    <cellStyle name="Normal 23 2 5 4 2 3" xfId="26560"/>
    <cellStyle name="Normal 23 2 5 4 3" xfId="8017"/>
    <cellStyle name="Normal 23 2 5 4 3 2" xfId="19081"/>
    <cellStyle name="Normal 23 2 5 4 3 2 2" xfId="41226"/>
    <cellStyle name="Normal 23 2 5 4 3 3" xfId="30163"/>
    <cellStyle name="Normal 23 2 5 4 4" xfId="11753"/>
    <cellStyle name="Normal 23 2 5 4 4 2" xfId="33899"/>
    <cellStyle name="Normal 23 2 5 4 5" xfId="22810"/>
    <cellStyle name="Normal 23 2 5 5" xfId="725"/>
    <cellStyle name="Normal 23 2 5 5 2" xfId="4530"/>
    <cellStyle name="Normal 23 2 5 5 2 2" xfId="15594"/>
    <cellStyle name="Normal 23 2 5 5 2 2 2" xfId="37739"/>
    <cellStyle name="Normal 23 2 5 5 2 3" xfId="26676"/>
    <cellStyle name="Normal 23 2 5 5 3" xfId="8133"/>
    <cellStyle name="Normal 23 2 5 5 3 2" xfId="19197"/>
    <cellStyle name="Normal 23 2 5 5 3 2 2" xfId="41342"/>
    <cellStyle name="Normal 23 2 5 5 3 3" xfId="30279"/>
    <cellStyle name="Normal 23 2 5 5 4" xfId="11869"/>
    <cellStyle name="Normal 23 2 5 5 4 2" xfId="34015"/>
    <cellStyle name="Normal 23 2 5 5 5" xfId="22927"/>
    <cellStyle name="Normal 23 2 5 6" xfId="841"/>
    <cellStyle name="Normal 23 2 5 6 2" xfId="4645"/>
    <cellStyle name="Normal 23 2 5 6 2 2" xfId="15709"/>
    <cellStyle name="Normal 23 2 5 6 2 2 2" xfId="37854"/>
    <cellStyle name="Normal 23 2 5 6 2 3" xfId="26791"/>
    <cellStyle name="Normal 23 2 5 6 3" xfId="8248"/>
    <cellStyle name="Normal 23 2 5 6 3 2" xfId="19312"/>
    <cellStyle name="Normal 23 2 5 6 3 2 2" xfId="41457"/>
    <cellStyle name="Normal 23 2 5 6 3 3" xfId="30394"/>
    <cellStyle name="Normal 23 2 5 6 4" xfId="11984"/>
    <cellStyle name="Normal 23 2 5 6 4 2" xfId="34130"/>
    <cellStyle name="Normal 23 2 5 6 5" xfId="23043"/>
    <cellStyle name="Normal 23 2 5 7" xfId="957"/>
    <cellStyle name="Normal 23 2 5 7 2" xfId="4760"/>
    <cellStyle name="Normal 23 2 5 7 2 2" xfId="15824"/>
    <cellStyle name="Normal 23 2 5 7 2 2 2" xfId="37969"/>
    <cellStyle name="Normal 23 2 5 7 2 3" xfId="26906"/>
    <cellStyle name="Normal 23 2 5 7 3" xfId="8363"/>
    <cellStyle name="Normal 23 2 5 7 3 2" xfId="19427"/>
    <cellStyle name="Normal 23 2 5 7 3 2 2" xfId="41572"/>
    <cellStyle name="Normal 23 2 5 7 3 3" xfId="30509"/>
    <cellStyle name="Normal 23 2 5 7 4" xfId="12099"/>
    <cellStyle name="Normal 23 2 5 7 4 2" xfId="34245"/>
    <cellStyle name="Normal 23 2 5 7 5" xfId="23159"/>
    <cellStyle name="Normal 23 2 5 8" xfId="1072"/>
    <cellStyle name="Normal 23 2 5 8 2" xfId="4874"/>
    <cellStyle name="Normal 23 2 5 8 2 2" xfId="15938"/>
    <cellStyle name="Normal 23 2 5 8 2 2 2" xfId="38083"/>
    <cellStyle name="Normal 23 2 5 8 2 3" xfId="27020"/>
    <cellStyle name="Normal 23 2 5 8 3" xfId="8477"/>
    <cellStyle name="Normal 23 2 5 8 3 2" xfId="19541"/>
    <cellStyle name="Normal 23 2 5 8 3 2 2" xfId="41686"/>
    <cellStyle name="Normal 23 2 5 8 3 3" xfId="30623"/>
    <cellStyle name="Normal 23 2 5 8 4" xfId="12213"/>
    <cellStyle name="Normal 23 2 5 8 4 2" xfId="34359"/>
    <cellStyle name="Normal 23 2 5 8 5" xfId="23274"/>
    <cellStyle name="Normal 23 2 5 9" xfId="1187"/>
    <cellStyle name="Normal 23 2 5 9 2" xfId="4988"/>
    <cellStyle name="Normal 23 2 5 9 2 2" xfId="16052"/>
    <cellStyle name="Normal 23 2 5 9 2 2 2" xfId="38197"/>
    <cellStyle name="Normal 23 2 5 9 2 3" xfId="27134"/>
    <cellStyle name="Normal 23 2 5 9 3" xfId="8591"/>
    <cellStyle name="Normal 23 2 5 9 3 2" xfId="19655"/>
    <cellStyle name="Normal 23 2 5 9 3 2 2" xfId="41800"/>
    <cellStyle name="Normal 23 2 5 9 3 3" xfId="30737"/>
    <cellStyle name="Normal 23 2 5 9 4" xfId="12327"/>
    <cellStyle name="Normal 23 2 5 9 4 2" xfId="34473"/>
    <cellStyle name="Normal 23 2 5 9 5" xfId="23389"/>
    <cellStyle name="Normal 23 2 6" xfId="222"/>
    <cellStyle name="Normal 23 2 6 10" xfId="1312"/>
    <cellStyle name="Normal 23 2 6 10 2" xfId="5112"/>
    <cellStyle name="Normal 23 2 6 10 2 2" xfId="16176"/>
    <cellStyle name="Normal 23 2 6 10 2 2 2" xfId="38321"/>
    <cellStyle name="Normal 23 2 6 10 2 3" xfId="27258"/>
    <cellStyle name="Normal 23 2 6 10 3" xfId="8715"/>
    <cellStyle name="Normal 23 2 6 10 3 2" xfId="19779"/>
    <cellStyle name="Normal 23 2 6 10 3 2 2" xfId="41924"/>
    <cellStyle name="Normal 23 2 6 10 3 3" xfId="30861"/>
    <cellStyle name="Normal 23 2 6 10 4" xfId="12451"/>
    <cellStyle name="Normal 23 2 6 10 4 2" xfId="34597"/>
    <cellStyle name="Normal 23 2 6 10 5" xfId="23514"/>
    <cellStyle name="Normal 23 2 6 11" xfId="1444"/>
    <cellStyle name="Normal 23 2 6 11 2" xfId="5239"/>
    <cellStyle name="Normal 23 2 6 11 2 2" xfId="16303"/>
    <cellStyle name="Normal 23 2 6 11 2 2 2" xfId="38448"/>
    <cellStyle name="Normal 23 2 6 11 2 3" xfId="27385"/>
    <cellStyle name="Normal 23 2 6 11 3" xfId="8842"/>
    <cellStyle name="Normal 23 2 6 11 3 2" xfId="19906"/>
    <cellStyle name="Normal 23 2 6 11 3 2 2" xfId="42051"/>
    <cellStyle name="Normal 23 2 6 11 3 3" xfId="30988"/>
    <cellStyle name="Normal 23 2 6 11 4" xfId="12578"/>
    <cellStyle name="Normal 23 2 6 11 4 2" xfId="34724"/>
    <cellStyle name="Normal 23 2 6 11 5" xfId="23642"/>
    <cellStyle name="Normal 23 2 6 12" xfId="1560"/>
    <cellStyle name="Normal 23 2 6 12 2" xfId="5354"/>
    <cellStyle name="Normal 23 2 6 12 2 2" xfId="16418"/>
    <cellStyle name="Normal 23 2 6 12 2 2 2" xfId="38563"/>
    <cellStyle name="Normal 23 2 6 12 2 3" xfId="27500"/>
    <cellStyle name="Normal 23 2 6 12 3" xfId="8957"/>
    <cellStyle name="Normal 23 2 6 12 3 2" xfId="20021"/>
    <cellStyle name="Normal 23 2 6 12 3 2 2" xfId="42166"/>
    <cellStyle name="Normal 23 2 6 12 3 3" xfId="31103"/>
    <cellStyle name="Normal 23 2 6 12 4" xfId="12693"/>
    <cellStyle name="Normal 23 2 6 12 4 2" xfId="34839"/>
    <cellStyle name="Normal 23 2 6 12 5" xfId="23758"/>
    <cellStyle name="Normal 23 2 6 13" xfId="1734"/>
    <cellStyle name="Normal 23 2 6 13 2" xfId="5527"/>
    <cellStyle name="Normal 23 2 6 13 2 2" xfId="16591"/>
    <cellStyle name="Normal 23 2 6 13 2 2 2" xfId="38736"/>
    <cellStyle name="Normal 23 2 6 13 2 3" xfId="27673"/>
    <cellStyle name="Normal 23 2 6 13 3" xfId="9130"/>
    <cellStyle name="Normal 23 2 6 13 3 2" xfId="20194"/>
    <cellStyle name="Normal 23 2 6 13 3 2 2" xfId="42339"/>
    <cellStyle name="Normal 23 2 6 13 3 3" xfId="31276"/>
    <cellStyle name="Normal 23 2 6 13 4" xfId="12866"/>
    <cellStyle name="Normal 23 2 6 13 4 2" xfId="35012"/>
    <cellStyle name="Normal 23 2 6 13 5" xfId="23932"/>
    <cellStyle name="Normal 23 2 6 14" xfId="1852"/>
    <cellStyle name="Normal 23 2 6 14 2" xfId="5644"/>
    <cellStyle name="Normal 23 2 6 14 2 2" xfId="16708"/>
    <cellStyle name="Normal 23 2 6 14 2 2 2" xfId="38853"/>
    <cellStyle name="Normal 23 2 6 14 2 3" xfId="27790"/>
    <cellStyle name="Normal 23 2 6 14 3" xfId="9247"/>
    <cellStyle name="Normal 23 2 6 14 3 2" xfId="20311"/>
    <cellStyle name="Normal 23 2 6 14 3 2 2" xfId="42456"/>
    <cellStyle name="Normal 23 2 6 14 3 3" xfId="31393"/>
    <cellStyle name="Normal 23 2 6 14 4" xfId="12983"/>
    <cellStyle name="Normal 23 2 6 14 4 2" xfId="35129"/>
    <cellStyle name="Normal 23 2 6 14 5" xfId="24050"/>
    <cellStyle name="Normal 23 2 6 15" xfId="1969"/>
    <cellStyle name="Normal 23 2 6 15 2" xfId="5760"/>
    <cellStyle name="Normal 23 2 6 15 2 2" xfId="16824"/>
    <cellStyle name="Normal 23 2 6 15 2 2 2" xfId="38969"/>
    <cellStyle name="Normal 23 2 6 15 2 3" xfId="27906"/>
    <cellStyle name="Normal 23 2 6 15 3" xfId="9363"/>
    <cellStyle name="Normal 23 2 6 15 3 2" xfId="20427"/>
    <cellStyle name="Normal 23 2 6 15 3 2 2" xfId="42572"/>
    <cellStyle name="Normal 23 2 6 15 3 3" xfId="31509"/>
    <cellStyle name="Normal 23 2 6 15 4" xfId="13099"/>
    <cellStyle name="Normal 23 2 6 15 4 2" xfId="35245"/>
    <cellStyle name="Normal 23 2 6 15 5" xfId="24167"/>
    <cellStyle name="Normal 23 2 6 16" xfId="2088"/>
    <cellStyle name="Normal 23 2 6 16 2" xfId="5878"/>
    <cellStyle name="Normal 23 2 6 16 2 2" xfId="16942"/>
    <cellStyle name="Normal 23 2 6 16 2 2 2" xfId="39087"/>
    <cellStyle name="Normal 23 2 6 16 2 3" xfId="28024"/>
    <cellStyle name="Normal 23 2 6 16 3" xfId="9481"/>
    <cellStyle name="Normal 23 2 6 16 3 2" xfId="20545"/>
    <cellStyle name="Normal 23 2 6 16 3 2 2" xfId="42690"/>
    <cellStyle name="Normal 23 2 6 16 3 3" xfId="31627"/>
    <cellStyle name="Normal 23 2 6 16 4" xfId="13217"/>
    <cellStyle name="Normal 23 2 6 16 4 2" xfId="35363"/>
    <cellStyle name="Normal 23 2 6 16 5" xfId="24286"/>
    <cellStyle name="Normal 23 2 6 17" xfId="2207"/>
    <cellStyle name="Normal 23 2 6 17 2" xfId="5996"/>
    <cellStyle name="Normal 23 2 6 17 2 2" xfId="17060"/>
    <cellStyle name="Normal 23 2 6 17 2 2 2" xfId="39205"/>
    <cellStyle name="Normal 23 2 6 17 2 3" xfId="28142"/>
    <cellStyle name="Normal 23 2 6 17 3" xfId="9599"/>
    <cellStyle name="Normal 23 2 6 17 3 2" xfId="20663"/>
    <cellStyle name="Normal 23 2 6 17 3 2 2" xfId="42808"/>
    <cellStyle name="Normal 23 2 6 17 3 3" xfId="31745"/>
    <cellStyle name="Normal 23 2 6 17 4" xfId="13335"/>
    <cellStyle name="Normal 23 2 6 17 4 2" xfId="35481"/>
    <cellStyle name="Normal 23 2 6 17 5" xfId="24405"/>
    <cellStyle name="Normal 23 2 6 18" xfId="2324"/>
    <cellStyle name="Normal 23 2 6 18 2" xfId="6112"/>
    <cellStyle name="Normal 23 2 6 18 2 2" xfId="17176"/>
    <cellStyle name="Normal 23 2 6 18 2 2 2" xfId="39321"/>
    <cellStyle name="Normal 23 2 6 18 2 3" xfId="28258"/>
    <cellStyle name="Normal 23 2 6 18 3" xfId="9715"/>
    <cellStyle name="Normal 23 2 6 18 3 2" xfId="20779"/>
    <cellStyle name="Normal 23 2 6 18 3 2 2" xfId="42924"/>
    <cellStyle name="Normal 23 2 6 18 3 3" xfId="31861"/>
    <cellStyle name="Normal 23 2 6 18 4" xfId="13451"/>
    <cellStyle name="Normal 23 2 6 18 4 2" xfId="35597"/>
    <cellStyle name="Normal 23 2 6 18 5" xfId="24522"/>
    <cellStyle name="Normal 23 2 6 19" xfId="2442"/>
    <cellStyle name="Normal 23 2 6 19 2" xfId="6229"/>
    <cellStyle name="Normal 23 2 6 19 2 2" xfId="17293"/>
    <cellStyle name="Normal 23 2 6 19 2 2 2" xfId="39438"/>
    <cellStyle name="Normal 23 2 6 19 2 3" xfId="28375"/>
    <cellStyle name="Normal 23 2 6 19 3" xfId="9832"/>
    <cellStyle name="Normal 23 2 6 19 3 2" xfId="20896"/>
    <cellStyle name="Normal 23 2 6 19 3 2 2" xfId="43041"/>
    <cellStyle name="Normal 23 2 6 19 3 3" xfId="31978"/>
    <cellStyle name="Normal 23 2 6 19 4" xfId="13568"/>
    <cellStyle name="Normal 23 2 6 19 4 2" xfId="35714"/>
    <cellStyle name="Normal 23 2 6 19 5" xfId="24640"/>
    <cellStyle name="Normal 23 2 6 2" xfId="244"/>
    <cellStyle name="Normal 23 2 6 2 10" xfId="1466"/>
    <cellStyle name="Normal 23 2 6 2 10 2" xfId="5261"/>
    <cellStyle name="Normal 23 2 6 2 10 2 2" xfId="16325"/>
    <cellStyle name="Normal 23 2 6 2 10 2 2 2" xfId="38470"/>
    <cellStyle name="Normal 23 2 6 2 10 2 3" xfId="27407"/>
    <cellStyle name="Normal 23 2 6 2 10 3" xfId="8864"/>
    <cellStyle name="Normal 23 2 6 2 10 3 2" xfId="19928"/>
    <cellStyle name="Normal 23 2 6 2 10 3 2 2" xfId="42073"/>
    <cellStyle name="Normal 23 2 6 2 10 3 3" xfId="31010"/>
    <cellStyle name="Normal 23 2 6 2 10 4" xfId="12600"/>
    <cellStyle name="Normal 23 2 6 2 10 4 2" xfId="34746"/>
    <cellStyle name="Normal 23 2 6 2 10 5" xfId="23664"/>
    <cellStyle name="Normal 23 2 6 2 11" xfId="1582"/>
    <cellStyle name="Normal 23 2 6 2 11 2" xfId="5376"/>
    <cellStyle name="Normal 23 2 6 2 11 2 2" xfId="16440"/>
    <cellStyle name="Normal 23 2 6 2 11 2 2 2" xfId="38585"/>
    <cellStyle name="Normal 23 2 6 2 11 2 3" xfId="27522"/>
    <cellStyle name="Normal 23 2 6 2 11 3" xfId="8979"/>
    <cellStyle name="Normal 23 2 6 2 11 3 2" xfId="20043"/>
    <cellStyle name="Normal 23 2 6 2 11 3 2 2" xfId="42188"/>
    <cellStyle name="Normal 23 2 6 2 11 3 3" xfId="31125"/>
    <cellStyle name="Normal 23 2 6 2 11 4" xfId="12715"/>
    <cellStyle name="Normal 23 2 6 2 11 4 2" xfId="34861"/>
    <cellStyle name="Normal 23 2 6 2 11 5" xfId="23780"/>
    <cellStyle name="Normal 23 2 6 2 12" xfId="1756"/>
    <cellStyle name="Normal 23 2 6 2 12 2" xfId="5549"/>
    <cellStyle name="Normal 23 2 6 2 12 2 2" xfId="16613"/>
    <cellStyle name="Normal 23 2 6 2 12 2 2 2" xfId="38758"/>
    <cellStyle name="Normal 23 2 6 2 12 2 3" xfId="27695"/>
    <cellStyle name="Normal 23 2 6 2 12 3" xfId="9152"/>
    <cellStyle name="Normal 23 2 6 2 12 3 2" xfId="20216"/>
    <cellStyle name="Normal 23 2 6 2 12 3 2 2" xfId="42361"/>
    <cellStyle name="Normal 23 2 6 2 12 3 3" xfId="31298"/>
    <cellStyle name="Normal 23 2 6 2 12 4" xfId="12888"/>
    <cellStyle name="Normal 23 2 6 2 12 4 2" xfId="35034"/>
    <cellStyle name="Normal 23 2 6 2 12 5" xfId="23954"/>
    <cellStyle name="Normal 23 2 6 2 13" xfId="1874"/>
    <cellStyle name="Normal 23 2 6 2 13 2" xfId="5666"/>
    <cellStyle name="Normal 23 2 6 2 13 2 2" xfId="16730"/>
    <cellStyle name="Normal 23 2 6 2 13 2 2 2" xfId="38875"/>
    <cellStyle name="Normal 23 2 6 2 13 2 3" xfId="27812"/>
    <cellStyle name="Normal 23 2 6 2 13 3" xfId="9269"/>
    <cellStyle name="Normal 23 2 6 2 13 3 2" xfId="20333"/>
    <cellStyle name="Normal 23 2 6 2 13 3 2 2" xfId="42478"/>
    <cellStyle name="Normal 23 2 6 2 13 3 3" xfId="31415"/>
    <cellStyle name="Normal 23 2 6 2 13 4" xfId="13005"/>
    <cellStyle name="Normal 23 2 6 2 13 4 2" xfId="35151"/>
    <cellStyle name="Normal 23 2 6 2 13 5" xfId="24072"/>
    <cellStyle name="Normal 23 2 6 2 14" xfId="1991"/>
    <cellStyle name="Normal 23 2 6 2 14 2" xfId="5782"/>
    <cellStyle name="Normal 23 2 6 2 14 2 2" xfId="16846"/>
    <cellStyle name="Normal 23 2 6 2 14 2 2 2" xfId="38991"/>
    <cellStyle name="Normal 23 2 6 2 14 2 3" xfId="27928"/>
    <cellStyle name="Normal 23 2 6 2 14 3" xfId="9385"/>
    <cellStyle name="Normal 23 2 6 2 14 3 2" xfId="20449"/>
    <cellStyle name="Normal 23 2 6 2 14 3 2 2" xfId="42594"/>
    <cellStyle name="Normal 23 2 6 2 14 3 3" xfId="31531"/>
    <cellStyle name="Normal 23 2 6 2 14 4" xfId="13121"/>
    <cellStyle name="Normal 23 2 6 2 14 4 2" xfId="35267"/>
    <cellStyle name="Normal 23 2 6 2 14 5" xfId="24189"/>
    <cellStyle name="Normal 23 2 6 2 15" xfId="2110"/>
    <cellStyle name="Normal 23 2 6 2 15 2" xfId="5900"/>
    <cellStyle name="Normal 23 2 6 2 15 2 2" xfId="16964"/>
    <cellStyle name="Normal 23 2 6 2 15 2 2 2" xfId="39109"/>
    <cellStyle name="Normal 23 2 6 2 15 2 3" xfId="28046"/>
    <cellStyle name="Normal 23 2 6 2 15 3" xfId="9503"/>
    <cellStyle name="Normal 23 2 6 2 15 3 2" xfId="20567"/>
    <cellStyle name="Normal 23 2 6 2 15 3 2 2" xfId="42712"/>
    <cellStyle name="Normal 23 2 6 2 15 3 3" xfId="31649"/>
    <cellStyle name="Normal 23 2 6 2 15 4" xfId="13239"/>
    <cellStyle name="Normal 23 2 6 2 15 4 2" xfId="35385"/>
    <cellStyle name="Normal 23 2 6 2 15 5" xfId="24308"/>
    <cellStyle name="Normal 23 2 6 2 16" xfId="2229"/>
    <cellStyle name="Normal 23 2 6 2 16 2" xfId="6018"/>
    <cellStyle name="Normal 23 2 6 2 16 2 2" xfId="17082"/>
    <cellStyle name="Normal 23 2 6 2 16 2 2 2" xfId="39227"/>
    <cellStyle name="Normal 23 2 6 2 16 2 3" xfId="28164"/>
    <cellStyle name="Normal 23 2 6 2 16 3" xfId="9621"/>
    <cellStyle name="Normal 23 2 6 2 16 3 2" xfId="20685"/>
    <cellStyle name="Normal 23 2 6 2 16 3 2 2" xfId="42830"/>
    <cellStyle name="Normal 23 2 6 2 16 3 3" xfId="31767"/>
    <cellStyle name="Normal 23 2 6 2 16 4" xfId="13357"/>
    <cellStyle name="Normal 23 2 6 2 16 4 2" xfId="35503"/>
    <cellStyle name="Normal 23 2 6 2 16 5" xfId="24427"/>
    <cellStyle name="Normal 23 2 6 2 17" xfId="2346"/>
    <cellStyle name="Normal 23 2 6 2 17 2" xfId="6134"/>
    <cellStyle name="Normal 23 2 6 2 17 2 2" xfId="17198"/>
    <cellStyle name="Normal 23 2 6 2 17 2 2 2" xfId="39343"/>
    <cellStyle name="Normal 23 2 6 2 17 2 3" xfId="28280"/>
    <cellStyle name="Normal 23 2 6 2 17 3" xfId="9737"/>
    <cellStyle name="Normal 23 2 6 2 17 3 2" xfId="20801"/>
    <cellStyle name="Normal 23 2 6 2 17 3 2 2" xfId="42946"/>
    <cellStyle name="Normal 23 2 6 2 17 3 3" xfId="31883"/>
    <cellStyle name="Normal 23 2 6 2 17 4" xfId="13473"/>
    <cellStyle name="Normal 23 2 6 2 17 4 2" xfId="35619"/>
    <cellStyle name="Normal 23 2 6 2 17 5" xfId="24544"/>
    <cellStyle name="Normal 23 2 6 2 18" xfId="2464"/>
    <cellStyle name="Normal 23 2 6 2 18 2" xfId="6251"/>
    <cellStyle name="Normal 23 2 6 2 18 2 2" xfId="17315"/>
    <cellStyle name="Normal 23 2 6 2 18 2 2 2" xfId="39460"/>
    <cellStyle name="Normal 23 2 6 2 18 2 3" xfId="28397"/>
    <cellStyle name="Normal 23 2 6 2 18 3" xfId="9854"/>
    <cellStyle name="Normal 23 2 6 2 18 3 2" xfId="20918"/>
    <cellStyle name="Normal 23 2 6 2 18 3 2 2" xfId="43063"/>
    <cellStyle name="Normal 23 2 6 2 18 3 3" xfId="32000"/>
    <cellStyle name="Normal 23 2 6 2 18 4" xfId="13590"/>
    <cellStyle name="Normal 23 2 6 2 18 4 2" xfId="35736"/>
    <cellStyle name="Normal 23 2 6 2 18 5" xfId="24662"/>
    <cellStyle name="Normal 23 2 6 2 19" xfId="2584"/>
    <cellStyle name="Normal 23 2 6 2 19 2" xfId="6370"/>
    <cellStyle name="Normal 23 2 6 2 19 2 2" xfId="17434"/>
    <cellStyle name="Normal 23 2 6 2 19 2 2 2" xfId="39579"/>
    <cellStyle name="Normal 23 2 6 2 19 2 3" xfId="28516"/>
    <cellStyle name="Normal 23 2 6 2 19 3" xfId="9973"/>
    <cellStyle name="Normal 23 2 6 2 19 3 2" xfId="21037"/>
    <cellStyle name="Normal 23 2 6 2 19 3 2 2" xfId="43182"/>
    <cellStyle name="Normal 23 2 6 2 19 3 3" xfId="32119"/>
    <cellStyle name="Normal 23 2 6 2 19 4" xfId="13709"/>
    <cellStyle name="Normal 23 2 6 2 19 4 2" xfId="35855"/>
    <cellStyle name="Normal 23 2 6 2 19 5" xfId="24782"/>
    <cellStyle name="Normal 23 2 6 2 2" xfId="525"/>
    <cellStyle name="Normal 23 2 6 2 2 2" xfId="3877"/>
    <cellStyle name="Normal 23 2 6 2 2 2 2" xfId="11213"/>
    <cellStyle name="Normal 23 2 6 2 2 2 2 2" xfId="22277"/>
    <cellStyle name="Normal 23 2 6 2 2 2 2 2 2" xfId="44422"/>
    <cellStyle name="Normal 23 2 6 2 2 2 2 3" xfId="33359"/>
    <cellStyle name="Normal 23 2 6 2 2 2 3" xfId="14949"/>
    <cellStyle name="Normal 23 2 6 2 2 2 3 2" xfId="37095"/>
    <cellStyle name="Normal 23 2 6 2 2 2 4" xfId="26032"/>
    <cellStyle name="Normal 23 2 6 2 2 3" xfId="4332"/>
    <cellStyle name="Normal 23 2 6 2 2 3 2" xfId="15396"/>
    <cellStyle name="Normal 23 2 6 2 2 3 2 2" xfId="37541"/>
    <cellStyle name="Normal 23 2 6 2 2 3 3" xfId="26478"/>
    <cellStyle name="Normal 23 2 6 2 2 4" xfId="7935"/>
    <cellStyle name="Normal 23 2 6 2 2 4 2" xfId="18999"/>
    <cellStyle name="Normal 23 2 6 2 2 4 2 2" xfId="41144"/>
    <cellStyle name="Normal 23 2 6 2 2 4 3" xfId="30081"/>
    <cellStyle name="Normal 23 2 6 2 2 5" xfId="11671"/>
    <cellStyle name="Normal 23 2 6 2 2 5 2" xfId="33817"/>
    <cellStyle name="Normal 23 2 6 2 2 6" xfId="22727"/>
    <cellStyle name="Normal 23 2 6 2 20" xfId="2699"/>
    <cellStyle name="Normal 23 2 6 2 20 2" xfId="6484"/>
    <cellStyle name="Normal 23 2 6 2 20 2 2" xfId="17548"/>
    <cellStyle name="Normal 23 2 6 2 20 2 2 2" xfId="39693"/>
    <cellStyle name="Normal 23 2 6 2 20 2 3" xfId="28630"/>
    <cellStyle name="Normal 23 2 6 2 20 3" xfId="10087"/>
    <cellStyle name="Normal 23 2 6 2 20 3 2" xfId="21151"/>
    <cellStyle name="Normal 23 2 6 2 20 3 2 2" xfId="43296"/>
    <cellStyle name="Normal 23 2 6 2 20 3 3" xfId="32233"/>
    <cellStyle name="Normal 23 2 6 2 20 4" xfId="13823"/>
    <cellStyle name="Normal 23 2 6 2 20 4 2" xfId="35969"/>
    <cellStyle name="Normal 23 2 6 2 20 5" xfId="24897"/>
    <cellStyle name="Normal 23 2 6 2 21" xfId="2814"/>
    <cellStyle name="Normal 23 2 6 2 21 2" xfId="6598"/>
    <cellStyle name="Normal 23 2 6 2 21 2 2" xfId="17662"/>
    <cellStyle name="Normal 23 2 6 2 21 2 2 2" xfId="39807"/>
    <cellStyle name="Normal 23 2 6 2 21 2 3" xfId="28744"/>
    <cellStyle name="Normal 23 2 6 2 21 3" xfId="10201"/>
    <cellStyle name="Normal 23 2 6 2 21 3 2" xfId="21265"/>
    <cellStyle name="Normal 23 2 6 2 21 3 2 2" xfId="43410"/>
    <cellStyle name="Normal 23 2 6 2 21 3 3" xfId="32347"/>
    <cellStyle name="Normal 23 2 6 2 21 4" xfId="13937"/>
    <cellStyle name="Normal 23 2 6 2 21 4 2" xfId="36083"/>
    <cellStyle name="Normal 23 2 6 2 21 5" xfId="25012"/>
    <cellStyle name="Normal 23 2 6 2 22" xfId="2929"/>
    <cellStyle name="Normal 23 2 6 2 22 2" xfId="6712"/>
    <cellStyle name="Normal 23 2 6 2 22 2 2" xfId="17776"/>
    <cellStyle name="Normal 23 2 6 2 22 2 2 2" xfId="39921"/>
    <cellStyle name="Normal 23 2 6 2 22 2 3" xfId="28858"/>
    <cellStyle name="Normal 23 2 6 2 22 3" xfId="10315"/>
    <cellStyle name="Normal 23 2 6 2 22 3 2" xfId="21379"/>
    <cellStyle name="Normal 23 2 6 2 22 3 2 2" xfId="43524"/>
    <cellStyle name="Normal 23 2 6 2 22 3 3" xfId="32461"/>
    <cellStyle name="Normal 23 2 6 2 22 4" xfId="14051"/>
    <cellStyle name="Normal 23 2 6 2 22 4 2" xfId="36197"/>
    <cellStyle name="Normal 23 2 6 2 22 5" xfId="25127"/>
    <cellStyle name="Normal 23 2 6 2 23" xfId="3044"/>
    <cellStyle name="Normal 23 2 6 2 23 2" xfId="6826"/>
    <cellStyle name="Normal 23 2 6 2 23 2 2" xfId="17890"/>
    <cellStyle name="Normal 23 2 6 2 23 2 2 2" xfId="40035"/>
    <cellStyle name="Normal 23 2 6 2 23 2 3" xfId="28972"/>
    <cellStyle name="Normal 23 2 6 2 23 3" xfId="10429"/>
    <cellStyle name="Normal 23 2 6 2 23 3 2" xfId="21493"/>
    <cellStyle name="Normal 23 2 6 2 23 3 2 2" xfId="43638"/>
    <cellStyle name="Normal 23 2 6 2 23 3 3" xfId="32575"/>
    <cellStyle name="Normal 23 2 6 2 23 4" xfId="14165"/>
    <cellStyle name="Normal 23 2 6 2 23 4 2" xfId="36311"/>
    <cellStyle name="Normal 23 2 6 2 23 5" xfId="25242"/>
    <cellStyle name="Normal 23 2 6 2 24" xfId="3159"/>
    <cellStyle name="Normal 23 2 6 2 24 2" xfId="6940"/>
    <cellStyle name="Normal 23 2 6 2 24 2 2" xfId="18004"/>
    <cellStyle name="Normal 23 2 6 2 24 2 2 2" xfId="40149"/>
    <cellStyle name="Normal 23 2 6 2 24 2 3" xfId="29086"/>
    <cellStyle name="Normal 23 2 6 2 24 3" xfId="10543"/>
    <cellStyle name="Normal 23 2 6 2 24 3 2" xfId="21607"/>
    <cellStyle name="Normal 23 2 6 2 24 3 2 2" xfId="43752"/>
    <cellStyle name="Normal 23 2 6 2 24 3 3" xfId="32689"/>
    <cellStyle name="Normal 23 2 6 2 24 4" xfId="14279"/>
    <cellStyle name="Normal 23 2 6 2 24 4 2" xfId="36425"/>
    <cellStyle name="Normal 23 2 6 2 24 5" xfId="25357"/>
    <cellStyle name="Normal 23 2 6 2 25" xfId="3277"/>
    <cellStyle name="Normal 23 2 6 2 25 2" xfId="7057"/>
    <cellStyle name="Normal 23 2 6 2 25 2 2" xfId="18121"/>
    <cellStyle name="Normal 23 2 6 2 25 2 2 2" xfId="40266"/>
    <cellStyle name="Normal 23 2 6 2 25 2 3" xfId="29203"/>
    <cellStyle name="Normal 23 2 6 2 25 3" xfId="10660"/>
    <cellStyle name="Normal 23 2 6 2 25 3 2" xfId="21724"/>
    <cellStyle name="Normal 23 2 6 2 25 3 2 2" xfId="43869"/>
    <cellStyle name="Normal 23 2 6 2 25 3 3" xfId="32806"/>
    <cellStyle name="Normal 23 2 6 2 25 4" xfId="14396"/>
    <cellStyle name="Normal 23 2 6 2 25 4 2" xfId="36542"/>
    <cellStyle name="Normal 23 2 6 2 25 5" xfId="25475"/>
    <cellStyle name="Normal 23 2 6 2 26" xfId="3397"/>
    <cellStyle name="Normal 23 2 6 2 26 2" xfId="7176"/>
    <cellStyle name="Normal 23 2 6 2 26 2 2" xfId="18240"/>
    <cellStyle name="Normal 23 2 6 2 26 2 2 2" xfId="40385"/>
    <cellStyle name="Normal 23 2 6 2 26 2 3" xfId="29322"/>
    <cellStyle name="Normal 23 2 6 2 26 3" xfId="10779"/>
    <cellStyle name="Normal 23 2 6 2 26 3 2" xfId="21843"/>
    <cellStyle name="Normal 23 2 6 2 26 3 2 2" xfId="43988"/>
    <cellStyle name="Normal 23 2 6 2 26 3 3" xfId="32925"/>
    <cellStyle name="Normal 23 2 6 2 26 4" xfId="14515"/>
    <cellStyle name="Normal 23 2 6 2 26 4 2" xfId="36661"/>
    <cellStyle name="Normal 23 2 6 2 26 5" xfId="25595"/>
    <cellStyle name="Normal 23 2 6 2 27" xfId="3529"/>
    <cellStyle name="Normal 23 2 6 2 27 2" xfId="7307"/>
    <cellStyle name="Normal 23 2 6 2 27 2 2" xfId="18371"/>
    <cellStyle name="Normal 23 2 6 2 27 2 2 2" xfId="40516"/>
    <cellStyle name="Normal 23 2 6 2 27 2 3" xfId="29453"/>
    <cellStyle name="Normal 23 2 6 2 27 3" xfId="10910"/>
    <cellStyle name="Normal 23 2 6 2 27 3 2" xfId="21974"/>
    <cellStyle name="Normal 23 2 6 2 27 3 2 2" xfId="44119"/>
    <cellStyle name="Normal 23 2 6 2 27 3 3" xfId="33056"/>
    <cellStyle name="Normal 23 2 6 2 27 4" xfId="14646"/>
    <cellStyle name="Normal 23 2 6 2 27 4 2" xfId="36792"/>
    <cellStyle name="Normal 23 2 6 2 27 5" xfId="25727"/>
    <cellStyle name="Normal 23 2 6 2 28" xfId="3645"/>
    <cellStyle name="Normal 23 2 6 2 28 2" xfId="7422"/>
    <cellStyle name="Normal 23 2 6 2 28 2 2" xfId="18486"/>
    <cellStyle name="Normal 23 2 6 2 28 2 2 2" xfId="40631"/>
    <cellStyle name="Normal 23 2 6 2 28 2 3" xfId="29568"/>
    <cellStyle name="Normal 23 2 6 2 28 3" xfId="11025"/>
    <cellStyle name="Normal 23 2 6 2 28 3 2" xfId="22089"/>
    <cellStyle name="Normal 23 2 6 2 28 3 2 2" xfId="44234"/>
    <cellStyle name="Normal 23 2 6 2 28 3 3" xfId="33171"/>
    <cellStyle name="Normal 23 2 6 2 28 4" xfId="14761"/>
    <cellStyle name="Normal 23 2 6 2 28 4 2" xfId="36907"/>
    <cellStyle name="Normal 23 2 6 2 28 5" xfId="25843"/>
    <cellStyle name="Normal 23 2 6 2 29" xfId="3760"/>
    <cellStyle name="Normal 23 2 6 2 29 2" xfId="7536"/>
    <cellStyle name="Normal 23 2 6 2 29 2 2" xfId="18600"/>
    <cellStyle name="Normal 23 2 6 2 29 2 2 2" xfId="40745"/>
    <cellStyle name="Normal 23 2 6 2 29 2 3" xfId="29682"/>
    <cellStyle name="Normal 23 2 6 2 29 3" xfId="11139"/>
    <cellStyle name="Normal 23 2 6 2 29 3 2" xfId="22203"/>
    <cellStyle name="Normal 23 2 6 2 29 3 2 2" xfId="44348"/>
    <cellStyle name="Normal 23 2 6 2 29 3 3" xfId="33285"/>
    <cellStyle name="Normal 23 2 6 2 29 4" xfId="14875"/>
    <cellStyle name="Normal 23 2 6 2 29 4 2" xfId="37021"/>
    <cellStyle name="Normal 23 2 6 2 29 5" xfId="25958"/>
    <cellStyle name="Normal 23 2 6 2 3" xfId="640"/>
    <cellStyle name="Normal 23 2 6 2 3 2" xfId="4446"/>
    <cellStyle name="Normal 23 2 6 2 3 2 2" xfId="15510"/>
    <cellStyle name="Normal 23 2 6 2 3 2 2 2" xfId="37655"/>
    <cellStyle name="Normal 23 2 6 2 3 2 3" xfId="26592"/>
    <cellStyle name="Normal 23 2 6 2 3 3" xfId="8049"/>
    <cellStyle name="Normal 23 2 6 2 3 3 2" xfId="19113"/>
    <cellStyle name="Normal 23 2 6 2 3 3 2 2" xfId="41258"/>
    <cellStyle name="Normal 23 2 6 2 3 3 3" xfId="30195"/>
    <cellStyle name="Normal 23 2 6 2 3 4" xfId="11785"/>
    <cellStyle name="Normal 23 2 6 2 3 4 2" xfId="33931"/>
    <cellStyle name="Normal 23 2 6 2 3 5" xfId="22842"/>
    <cellStyle name="Normal 23 2 6 2 30" xfId="365"/>
    <cellStyle name="Normal 23 2 6 2 30 2" xfId="4174"/>
    <cellStyle name="Normal 23 2 6 2 30 2 2" xfId="15238"/>
    <cellStyle name="Normal 23 2 6 2 30 2 2 2" xfId="37383"/>
    <cellStyle name="Normal 23 2 6 2 30 2 3" xfId="26320"/>
    <cellStyle name="Normal 23 2 6 2 30 3" xfId="7777"/>
    <cellStyle name="Normal 23 2 6 2 30 3 2" xfId="18841"/>
    <cellStyle name="Normal 23 2 6 2 30 3 2 2" xfId="40986"/>
    <cellStyle name="Normal 23 2 6 2 30 3 3" xfId="29923"/>
    <cellStyle name="Normal 23 2 6 2 30 4" xfId="11513"/>
    <cellStyle name="Normal 23 2 6 2 30 4 2" xfId="33659"/>
    <cellStyle name="Normal 23 2 6 2 30 5" xfId="22567"/>
    <cellStyle name="Normal 23 2 6 2 31" xfId="4054"/>
    <cellStyle name="Normal 23 2 6 2 31 2" xfId="15118"/>
    <cellStyle name="Normal 23 2 6 2 31 2 2" xfId="37263"/>
    <cellStyle name="Normal 23 2 6 2 31 3" xfId="26200"/>
    <cellStyle name="Normal 23 2 6 2 32" xfId="7657"/>
    <cellStyle name="Normal 23 2 6 2 32 2" xfId="18721"/>
    <cellStyle name="Normal 23 2 6 2 32 2 2" xfId="40866"/>
    <cellStyle name="Normal 23 2 6 2 32 3" xfId="29803"/>
    <cellStyle name="Normal 23 2 6 2 33" xfId="11393"/>
    <cellStyle name="Normal 23 2 6 2 33 2" xfId="33539"/>
    <cellStyle name="Normal 23 2 6 2 34" xfId="22447"/>
    <cellStyle name="Normal 23 2 6 2 4" xfId="757"/>
    <cellStyle name="Normal 23 2 6 2 4 2" xfId="4562"/>
    <cellStyle name="Normal 23 2 6 2 4 2 2" xfId="15626"/>
    <cellStyle name="Normal 23 2 6 2 4 2 2 2" xfId="37771"/>
    <cellStyle name="Normal 23 2 6 2 4 2 3" xfId="26708"/>
    <cellStyle name="Normal 23 2 6 2 4 3" xfId="8165"/>
    <cellStyle name="Normal 23 2 6 2 4 3 2" xfId="19229"/>
    <cellStyle name="Normal 23 2 6 2 4 3 2 2" xfId="41374"/>
    <cellStyle name="Normal 23 2 6 2 4 3 3" xfId="30311"/>
    <cellStyle name="Normal 23 2 6 2 4 4" xfId="11901"/>
    <cellStyle name="Normal 23 2 6 2 4 4 2" xfId="34047"/>
    <cellStyle name="Normal 23 2 6 2 4 5" xfId="22959"/>
    <cellStyle name="Normal 23 2 6 2 5" xfId="873"/>
    <cellStyle name="Normal 23 2 6 2 5 2" xfId="4677"/>
    <cellStyle name="Normal 23 2 6 2 5 2 2" xfId="15741"/>
    <cellStyle name="Normal 23 2 6 2 5 2 2 2" xfId="37886"/>
    <cellStyle name="Normal 23 2 6 2 5 2 3" xfId="26823"/>
    <cellStyle name="Normal 23 2 6 2 5 3" xfId="8280"/>
    <cellStyle name="Normal 23 2 6 2 5 3 2" xfId="19344"/>
    <cellStyle name="Normal 23 2 6 2 5 3 2 2" xfId="41489"/>
    <cellStyle name="Normal 23 2 6 2 5 3 3" xfId="30426"/>
    <cellStyle name="Normal 23 2 6 2 5 4" xfId="12016"/>
    <cellStyle name="Normal 23 2 6 2 5 4 2" xfId="34162"/>
    <cellStyle name="Normal 23 2 6 2 5 5" xfId="23075"/>
    <cellStyle name="Normal 23 2 6 2 6" xfId="989"/>
    <cellStyle name="Normal 23 2 6 2 6 2" xfId="4792"/>
    <cellStyle name="Normal 23 2 6 2 6 2 2" xfId="15856"/>
    <cellStyle name="Normal 23 2 6 2 6 2 2 2" xfId="38001"/>
    <cellStyle name="Normal 23 2 6 2 6 2 3" xfId="26938"/>
    <cellStyle name="Normal 23 2 6 2 6 3" xfId="8395"/>
    <cellStyle name="Normal 23 2 6 2 6 3 2" xfId="19459"/>
    <cellStyle name="Normal 23 2 6 2 6 3 2 2" xfId="41604"/>
    <cellStyle name="Normal 23 2 6 2 6 3 3" xfId="30541"/>
    <cellStyle name="Normal 23 2 6 2 6 4" xfId="12131"/>
    <cellStyle name="Normal 23 2 6 2 6 4 2" xfId="34277"/>
    <cellStyle name="Normal 23 2 6 2 6 5" xfId="23191"/>
    <cellStyle name="Normal 23 2 6 2 7" xfId="1104"/>
    <cellStyle name="Normal 23 2 6 2 7 2" xfId="4906"/>
    <cellStyle name="Normal 23 2 6 2 7 2 2" xfId="15970"/>
    <cellStyle name="Normal 23 2 6 2 7 2 2 2" xfId="38115"/>
    <cellStyle name="Normal 23 2 6 2 7 2 3" xfId="27052"/>
    <cellStyle name="Normal 23 2 6 2 7 3" xfId="8509"/>
    <cellStyle name="Normal 23 2 6 2 7 3 2" xfId="19573"/>
    <cellStyle name="Normal 23 2 6 2 7 3 2 2" xfId="41718"/>
    <cellStyle name="Normal 23 2 6 2 7 3 3" xfId="30655"/>
    <cellStyle name="Normal 23 2 6 2 7 4" xfId="12245"/>
    <cellStyle name="Normal 23 2 6 2 7 4 2" xfId="34391"/>
    <cellStyle name="Normal 23 2 6 2 7 5" xfId="23306"/>
    <cellStyle name="Normal 23 2 6 2 8" xfId="1219"/>
    <cellStyle name="Normal 23 2 6 2 8 2" xfId="5020"/>
    <cellStyle name="Normal 23 2 6 2 8 2 2" xfId="16084"/>
    <cellStyle name="Normal 23 2 6 2 8 2 2 2" xfId="38229"/>
    <cellStyle name="Normal 23 2 6 2 8 2 3" xfId="27166"/>
    <cellStyle name="Normal 23 2 6 2 8 3" xfId="8623"/>
    <cellStyle name="Normal 23 2 6 2 8 3 2" xfId="19687"/>
    <cellStyle name="Normal 23 2 6 2 8 3 2 2" xfId="41832"/>
    <cellStyle name="Normal 23 2 6 2 8 3 3" xfId="30769"/>
    <cellStyle name="Normal 23 2 6 2 8 4" xfId="12359"/>
    <cellStyle name="Normal 23 2 6 2 8 4 2" xfId="34505"/>
    <cellStyle name="Normal 23 2 6 2 8 5" xfId="23421"/>
    <cellStyle name="Normal 23 2 6 2 9" xfId="1334"/>
    <cellStyle name="Normal 23 2 6 2 9 2" xfId="5134"/>
    <cellStyle name="Normal 23 2 6 2 9 2 2" xfId="16198"/>
    <cellStyle name="Normal 23 2 6 2 9 2 2 2" xfId="38343"/>
    <cellStyle name="Normal 23 2 6 2 9 2 3" xfId="27280"/>
    <cellStyle name="Normal 23 2 6 2 9 3" xfId="8737"/>
    <cellStyle name="Normal 23 2 6 2 9 3 2" xfId="19801"/>
    <cellStyle name="Normal 23 2 6 2 9 3 2 2" xfId="41946"/>
    <cellStyle name="Normal 23 2 6 2 9 3 3" xfId="30883"/>
    <cellStyle name="Normal 23 2 6 2 9 4" xfId="12473"/>
    <cellStyle name="Normal 23 2 6 2 9 4 2" xfId="34619"/>
    <cellStyle name="Normal 23 2 6 2 9 5" xfId="23536"/>
    <cellStyle name="Normal 23 2 6 20" xfId="2562"/>
    <cellStyle name="Normal 23 2 6 20 2" xfId="6348"/>
    <cellStyle name="Normal 23 2 6 20 2 2" xfId="17412"/>
    <cellStyle name="Normal 23 2 6 20 2 2 2" xfId="39557"/>
    <cellStyle name="Normal 23 2 6 20 2 3" xfId="28494"/>
    <cellStyle name="Normal 23 2 6 20 3" xfId="9951"/>
    <cellStyle name="Normal 23 2 6 20 3 2" xfId="21015"/>
    <cellStyle name="Normal 23 2 6 20 3 2 2" xfId="43160"/>
    <cellStyle name="Normal 23 2 6 20 3 3" xfId="32097"/>
    <cellStyle name="Normal 23 2 6 20 4" xfId="13687"/>
    <cellStyle name="Normal 23 2 6 20 4 2" xfId="35833"/>
    <cellStyle name="Normal 23 2 6 20 5" xfId="24760"/>
    <cellStyle name="Normal 23 2 6 21" xfId="2677"/>
    <cellStyle name="Normal 23 2 6 21 2" xfId="6462"/>
    <cellStyle name="Normal 23 2 6 21 2 2" xfId="17526"/>
    <cellStyle name="Normal 23 2 6 21 2 2 2" xfId="39671"/>
    <cellStyle name="Normal 23 2 6 21 2 3" xfId="28608"/>
    <cellStyle name="Normal 23 2 6 21 3" xfId="10065"/>
    <cellStyle name="Normal 23 2 6 21 3 2" xfId="21129"/>
    <cellStyle name="Normal 23 2 6 21 3 2 2" xfId="43274"/>
    <cellStyle name="Normal 23 2 6 21 3 3" xfId="32211"/>
    <cellStyle name="Normal 23 2 6 21 4" xfId="13801"/>
    <cellStyle name="Normal 23 2 6 21 4 2" xfId="35947"/>
    <cellStyle name="Normal 23 2 6 21 5" xfId="24875"/>
    <cellStyle name="Normal 23 2 6 22" xfId="2792"/>
    <cellStyle name="Normal 23 2 6 22 2" xfId="6576"/>
    <cellStyle name="Normal 23 2 6 22 2 2" xfId="17640"/>
    <cellStyle name="Normal 23 2 6 22 2 2 2" xfId="39785"/>
    <cellStyle name="Normal 23 2 6 22 2 3" xfId="28722"/>
    <cellStyle name="Normal 23 2 6 22 3" xfId="10179"/>
    <cellStyle name="Normal 23 2 6 22 3 2" xfId="21243"/>
    <cellStyle name="Normal 23 2 6 22 3 2 2" xfId="43388"/>
    <cellStyle name="Normal 23 2 6 22 3 3" xfId="32325"/>
    <cellStyle name="Normal 23 2 6 22 4" xfId="13915"/>
    <cellStyle name="Normal 23 2 6 22 4 2" xfId="36061"/>
    <cellStyle name="Normal 23 2 6 22 5" xfId="24990"/>
    <cellStyle name="Normal 23 2 6 23" xfId="2907"/>
    <cellStyle name="Normal 23 2 6 23 2" xfId="6690"/>
    <cellStyle name="Normal 23 2 6 23 2 2" xfId="17754"/>
    <cellStyle name="Normal 23 2 6 23 2 2 2" xfId="39899"/>
    <cellStyle name="Normal 23 2 6 23 2 3" xfId="28836"/>
    <cellStyle name="Normal 23 2 6 23 3" xfId="10293"/>
    <cellStyle name="Normal 23 2 6 23 3 2" xfId="21357"/>
    <cellStyle name="Normal 23 2 6 23 3 2 2" xfId="43502"/>
    <cellStyle name="Normal 23 2 6 23 3 3" xfId="32439"/>
    <cellStyle name="Normal 23 2 6 23 4" xfId="14029"/>
    <cellStyle name="Normal 23 2 6 23 4 2" xfId="36175"/>
    <cellStyle name="Normal 23 2 6 23 5" xfId="25105"/>
    <cellStyle name="Normal 23 2 6 24" xfId="3022"/>
    <cellStyle name="Normal 23 2 6 24 2" xfId="6804"/>
    <cellStyle name="Normal 23 2 6 24 2 2" xfId="17868"/>
    <cellStyle name="Normal 23 2 6 24 2 2 2" xfId="40013"/>
    <cellStyle name="Normal 23 2 6 24 2 3" xfId="28950"/>
    <cellStyle name="Normal 23 2 6 24 3" xfId="10407"/>
    <cellStyle name="Normal 23 2 6 24 3 2" xfId="21471"/>
    <cellStyle name="Normal 23 2 6 24 3 2 2" xfId="43616"/>
    <cellStyle name="Normal 23 2 6 24 3 3" xfId="32553"/>
    <cellStyle name="Normal 23 2 6 24 4" xfId="14143"/>
    <cellStyle name="Normal 23 2 6 24 4 2" xfId="36289"/>
    <cellStyle name="Normal 23 2 6 24 5" xfId="25220"/>
    <cellStyle name="Normal 23 2 6 25" xfId="3137"/>
    <cellStyle name="Normal 23 2 6 25 2" xfId="6918"/>
    <cellStyle name="Normal 23 2 6 25 2 2" xfId="17982"/>
    <cellStyle name="Normal 23 2 6 25 2 2 2" xfId="40127"/>
    <cellStyle name="Normal 23 2 6 25 2 3" xfId="29064"/>
    <cellStyle name="Normal 23 2 6 25 3" xfId="10521"/>
    <cellStyle name="Normal 23 2 6 25 3 2" xfId="21585"/>
    <cellStyle name="Normal 23 2 6 25 3 2 2" xfId="43730"/>
    <cellStyle name="Normal 23 2 6 25 3 3" xfId="32667"/>
    <cellStyle name="Normal 23 2 6 25 4" xfId="14257"/>
    <cellStyle name="Normal 23 2 6 25 4 2" xfId="36403"/>
    <cellStyle name="Normal 23 2 6 25 5" xfId="25335"/>
    <cellStyle name="Normal 23 2 6 26" xfId="3255"/>
    <cellStyle name="Normal 23 2 6 26 2" xfId="7035"/>
    <cellStyle name="Normal 23 2 6 26 2 2" xfId="18099"/>
    <cellStyle name="Normal 23 2 6 26 2 2 2" xfId="40244"/>
    <cellStyle name="Normal 23 2 6 26 2 3" xfId="29181"/>
    <cellStyle name="Normal 23 2 6 26 3" xfId="10638"/>
    <cellStyle name="Normal 23 2 6 26 3 2" xfId="21702"/>
    <cellStyle name="Normal 23 2 6 26 3 2 2" xfId="43847"/>
    <cellStyle name="Normal 23 2 6 26 3 3" xfId="32784"/>
    <cellStyle name="Normal 23 2 6 26 4" xfId="14374"/>
    <cellStyle name="Normal 23 2 6 26 4 2" xfId="36520"/>
    <cellStyle name="Normal 23 2 6 26 5" xfId="25453"/>
    <cellStyle name="Normal 23 2 6 27" xfId="3375"/>
    <cellStyle name="Normal 23 2 6 27 2" xfId="7154"/>
    <cellStyle name="Normal 23 2 6 27 2 2" xfId="18218"/>
    <cellStyle name="Normal 23 2 6 27 2 2 2" xfId="40363"/>
    <cellStyle name="Normal 23 2 6 27 2 3" xfId="29300"/>
    <cellStyle name="Normal 23 2 6 27 3" xfId="10757"/>
    <cellStyle name="Normal 23 2 6 27 3 2" xfId="21821"/>
    <cellStyle name="Normal 23 2 6 27 3 2 2" xfId="43966"/>
    <cellStyle name="Normal 23 2 6 27 3 3" xfId="32903"/>
    <cellStyle name="Normal 23 2 6 27 4" xfId="14493"/>
    <cellStyle name="Normal 23 2 6 27 4 2" xfId="36639"/>
    <cellStyle name="Normal 23 2 6 27 5" xfId="25573"/>
    <cellStyle name="Normal 23 2 6 28" xfId="3507"/>
    <cellStyle name="Normal 23 2 6 28 2" xfId="7285"/>
    <cellStyle name="Normal 23 2 6 28 2 2" xfId="18349"/>
    <cellStyle name="Normal 23 2 6 28 2 2 2" xfId="40494"/>
    <cellStyle name="Normal 23 2 6 28 2 3" xfId="29431"/>
    <cellStyle name="Normal 23 2 6 28 3" xfId="10888"/>
    <cellStyle name="Normal 23 2 6 28 3 2" xfId="21952"/>
    <cellStyle name="Normal 23 2 6 28 3 2 2" xfId="44097"/>
    <cellStyle name="Normal 23 2 6 28 3 3" xfId="33034"/>
    <cellStyle name="Normal 23 2 6 28 4" xfId="14624"/>
    <cellStyle name="Normal 23 2 6 28 4 2" xfId="36770"/>
    <cellStyle name="Normal 23 2 6 28 5" xfId="25705"/>
    <cellStyle name="Normal 23 2 6 29" xfId="3623"/>
    <cellStyle name="Normal 23 2 6 29 2" xfId="7400"/>
    <cellStyle name="Normal 23 2 6 29 2 2" xfId="18464"/>
    <cellStyle name="Normal 23 2 6 29 2 2 2" xfId="40609"/>
    <cellStyle name="Normal 23 2 6 29 2 3" xfId="29546"/>
    <cellStyle name="Normal 23 2 6 29 3" xfId="11003"/>
    <cellStyle name="Normal 23 2 6 29 3 2" xfId="22067"/>
    <cellStyle name="Normal 23 2 6 29 3 2 2" xfId="44212"/>
    <cellStyle name="Normal 23 2 6 29 3 3" xfId="33149"/>
    <cellStyle name="Normal 23 2 6 29 4" xfId="14739"/>
    <cellStyle name="Normal 23 2 6 29 4 2" xfId="36885"/>
    <cellStyle name="Normal 23 2 6 29 5" xfId="25821"/>
    <cellStyle name="Normal 23 2 6 3" xfId="464"/>
    <cellStyle name="Normal 23 2 6 3 2" xfId="3878"/>
    <cellStyle name="Normal 23 2 6 3 2 2" xfId="11214"/>
    <cellStyle name="Normal 23 2 6 3 2 2 2" xfId="22278"/>
    <cellStyle name="Normal 23 2 6 3 2 2 2 2" xfId="44423"/>
    <cellStyle name="Normal 23 2 6 3 2 2 3" xfId="33360"/>
    <cellStyle name="Normal 23 2 6 3 2 3" xfId="14950"/>
    <cellStyle name="Normal 23 2 6 3 2 3 2" xfId="37096"/>
    <cellStyle name="Normal 23 2 6 3 2 4" xfId="26033"/>
    <cellStyle name="Normal 23 2 6 3 3" xfId="4272"/>
    <cellStyle name="Normal 23 2 6 3 3 2" xfId="15336"/>
    <cellStyle name="Normal 23 2 6 3 3 2 2" xfId="37481"/>
    <cellStyle name="Normal 23 2 6 3 3 3" xfId="26418"/>
    <cellStyle name="Normal 23 2 6 3 4" xfId="7875"/>
    <cellStyle name="Normal 23 2 6 3 4 2" xfId="18939"/>
    <cellStyle name="Normal 23 2 6 3 4 2 2" xfId="41084"/>
    <cellStyle name="Normal 23 2 6 3 4 3" xfId="30021"/>
    <cellStyle name="Normal 23 2 6 3 5" xfId="11611"/>
    <cellStyle name="Normal 23 2 6 3 5 2" xfId="33757"/>
    <cellStyle name="Normal 23 2 6 3 6" xfId="22666"/>
    <cellStyle name="Normal 23 2 6 30" xfId="3738"/>
    <cellStyle name="Normal 23 2 6 30 2" xfId="7514"/>
    <cellStyle name="Normal 23 2 6 30 2 2" xfId="18578"/>
    <cellStyle name="Normal 23 2 6 30 2 2 2" xfId="40723"/>
    <cellStyle name="Normal 23 2 6 30 2 3" xfId="29660"/>
    <cellStyle name="Normal 23 2 6 30 3" xfId="11117"/>
    <cellStyle name="Normal 23 2 6 30 3 2" xfId="22181"/>
    <cellStyle name="Normal 23 2 6 30 3 2 2" xfId="44326"/>
    <cellStyle name="Normal 23 2 6 30 3 3" xfId="33263"/>
    <cellStyle name="Normal 23 2 6 30 4" xfId="14853"/>
    <cellStyle name="Normal 23 2 6 30 4 2" xfId="36999"/>
    <cellStyle name="Normal 23 2 6 30 5" xfId="25936"/>
    <cellStyle name="Normal 23 2 6 31" xfId="343"/>
    <cellStyle name="Normal 23 2 6 31 2" xfId="4152"/>
    <cellStyle name="Normal 23 2 6 31 2 2" xfId="15216"/>
    <cellStyle name="Normal 23 2 6 31 2 2 2" xfId="37361"/>
    <cellStyle name="Normal 23 2 6 31 2 3" xfId="26298"/>
    <cellStyle name="Normal 23 2 6 31 3" xfId="7755"/>
    <cellStyle name="Normal 23 2 6 31 3 2" xfId="18819"/>
    <cellStyle name="Normal 23 2 6 31 3 2 2" xfId="40964"/>
    <cellStyle name="Normal 23 2 6 31 3 3" xfId="29901"/>
    <cellStyle name="Normal 23 2 6 31 4" xfId="11491"/>
    <cellStyle name="Normal 23 2 6 31 4 2" xfId="33637"/>
    <cellStyle name="Normal 23 2 6 31 5" xfId="22545"/>
    <cellStyle name="Normal 23 2 6 32" xfId="4032"/>
    <cellStyle name="Normal 23 2 6 32 2" xfId="15096"/>
    <cellStyle name="Normal 23 2 6 32 2 2" xfId="37241"/>
    <cellStyle name="Normal 23 2 6 32 3" xfId="26178"/>
    <cellStyle name="Normal 23 2 6 33" xfId="7635"/>
    <cellStyle name="Normal 23 2 6 33 2" xfId="18699"/>
    <cellStyle name="Normal 23 2 6 33 2 2" xfId="40844"/>
    <cellStyle name="Normal 23 2 6 33 3" xfId="29781"/>
    <cellStyle name="Normal 23 2 6 34" xfId="11371"/>
    <cellStyle name="Normal 23 2 6 34 2" xfId="33517"/>
    <cellStyle name="Normal 23 2 6 35" xfId="22425"/>
    <cellStyle name="Normal 23 2 6 4" xfId="618"/>
    <cellStyle name="Normal 23 2 6 4 2" xfId="4424"/>
    <cellStyle name="Normal 23 2 6 4 2 2" xfId="15488"/>
    <cellStyle name="Normal 23 2 6 4 2 2 2" xfId="37633"/>
    <cellStyle name="Normal 23 2 6 4 2 3" xfId="26570"/>
    <cellStyle name="Normal 23 2 6 4 3" xfId="8027"/>
    <cellStyle name="Normal 23 2 6 4 3 2" xfId="19091"/>
    <cellStyle name="Normal 23 2 6 4 3 2 2" xfId="41236"/>
    <cellStyle name="Normal 23 2 6 4 3 3" xfId="30173"/>
    <cellStyle name="Normal 23 2 6 4 4" xfId="11763"/>
    <cellStyle name="Normal 23 2 6 4 4 2" xfId="33909"/>
    <cellStyle name="Normal 23 2 6 4 5" xfId="22820"/>
    <cellStyle name="Normal 23 2 6 5" xfId="735"/>
    <cellStyle name="Normal 23 2 6 5 2" xfId="4540"/>
    <cellStyle name="Normal 23 2 6 5 2 2" xfId="15604"/>
    <cellStyle name="Normal 23 2 6 5 2 2 2" xfId="37749"/>
    <cellStyle name="Normal 23 2 6 5 2 3" xfId="26686"/>
    <cellStyle name="Normal 23 2 6 5 3" xfId="8143"/>
    <cellStyle name="Normal 23 2 6 5 3 2" xfId="19207"/>
    <cellStyle name="Normal 23 2 6 5 3 2 2" xfId="41352"/>
    <cellStyle name="Normal 23 2 6 5 3 3" xfId="30289"/>
    <cellStyle name="Normal 23 2 6 5 4" xfId="11879"/>
    <cellStyle name="Normal 23 2 6 5 4 2" xfId="34025"/>
    <cellStyle name="Normal 23 2 6 5 5" xfId="22937"/>
    <cellStyle name="Normal 23 2 6 6" xfId="851"/>
    <cellStyle name="Normal 23 2 6 6 2" xfId="4655"/>
    <cellStyle name="Normal 23 2 6 6 2 2" xfId="15719"/>
    <cellStyle name="Normal 23 2 6 6 2 2 2" xfId="37864"/>
    <cellStyle name="Normal 23 2 6 6 2 3" xfId="26801"/>
    <cellStyle name="Normal 23 2 6 6 3" xfId="8258"/>
    <cellStyle name="Normal 23 2 6 6 3 2" xfId="19322"/>
    <cellStyle name="Normal 23 2 6 6 3 2 2" xfId="41467"/>
    <cellStyle name="Normal 23 2 6 6 3 3" xfId="30404"/>
    <cellStyle name="Normal 23 2 6 6 4" xfId="11994"/>
    <cellStyle name="Normal 23 2 6 6 4 2" xfId="34140"/>
    <cellStyle name="Normal 23 2 6 6 5" xfId="23053"/>
    <cellStyle name="Normal 23 2 6 7" xfId="967"/>
    <cellStyle name="Normal 23 2 6 7 2" xfId="4770"/>
    <cellStyle name="Normal 23 2 6 7 2 2" xfId="15834"/>
    <cellStyle name="Normal 23 2 6 7 2 2 2" xfId="37979"/>
    <cellStyle name="Normal 23 2 6 7 2 3" xfId="26916"/>
    <cellStyle name="Normal 23 2 6 7 3" xfId="8373"/>
    <cellStyle name="Normal 23 2 6 7 3 2" xfId="19437"/>
    <cellStyle name="Normal 23 2 6 7 3 2 2" xfId="41582"/>
    <cellStyle name="Normal 23 2 6 7 3 3" xfId="30519"/>
    <cellStyle name="Normal 23 2 6 7 4" xfId="12109"/>
    <cellStyle name="Normal 23 2 6 7 4 2" xfId="34255"/>
    <cellStyle name="Normal 23 2 6 7 5" xfId="23169"/>
    <cellStyle name="Normal 23 2 6 8" xfId="1082"/>
    <cellStyle name="Normal 23 2 6 8 2" xfId="4884"/>
    <cellStyle name="Normal 23 2 6 8 2 2" xfId="15948"/>
    <cellStyle name="Normal 23 2 6 8 2 2 2" xfId="38093"/>
    <cellStyle name="Normal 23 2 6 8 2 3" xfId="27030"/>
    <cellStyle name="Normal 23 2 6 8 3" xfId="8487"/>
    <cellStyle name="Normal 23 2 6 8 3 2" xfId="19551"/>
    <cellStyle name="Normal 23 2 6 8 3 2 2" xfId="41696"/>
    <cellStyle name="Normal 23 2 6 8 3 3" xfId="30633"/>
    <cellStyle name="Normal 23 2 6 8 4" xfId="12223"/>
    <cellStyle name="Normal 23 2 6 8 4 2" xfId="34369"/>
    <cellStyle name="Normal 23 2 6 8 5" xfId="23284"/>
    <cellStyle name="Normal 23 2 6 9" xfId="1197"/>
    <cellStyle name="Normal 23 2 6 9 2" xfId="4998"/>
    <cellStyle name="Normal 23 2 6 9 2 2" xfId="16062"/>
    <cellStyle name="Normal 23 2 6 9 2 2 2" xfId="38207"/>
    <cellStyle name="Normal 23 2 6 9 2 3" xfId="27144"/>
    <cellStyle name="Normal 23 2 6 9 3" xfId="8601"/>
    <cellStyle name="Normal 23 2 6 9 3 2" xfId="19665"/>
    <cellStyle name="Normal 23 2 6 9 3 2 2" xfId="41810"/>
    <cellStyle name="Normal 23 2 6 9 3 3" xfId="30747"/>
    <cellStyle name="Normal 23 2 6 9 4" xfId="12337"/>
    <cellStyle name="Normal 23 2 6 9 4 2" xfId="34483"/>
    <cellStyle name="Normal 23 2 6 9 5" xfId="23399"/>
    <cellStyle name="Normal 23 2 7" xfId="239"/>
    <cellStyle name="Normal 23 2 7 10" xfId="1461"/>
    <cellStyle name="Normal 23 2 7 10 2" xfId="5256"/>
    <cellStyle name="Normal 23 2 7 10 2 2" xfId="16320"/>
    <cellStyle name="Normal 23 2 7 10 2 2 2" xfId="38465"/>
    <cellStyle name="Normal 23 2 7 10 2 3" xfId="27402"/>
    <cellStyle name="Normal 23 2 7 10 3" xfId="8859"/>
    <cellStyle name="Normal 23 2 7 10 3 2" xfId="19923"/>
    <cellStyle name="Normal 23 2 7 10 3 2 2" xfId="42068"/>
    <cellStyle name="Normal 23 2 7 10 3 3" xfId="31005"/>
    <cellStyle name="Normal 23 2 7 10 4" xfId="12595"/>
    <cellStyle name="Normal 23 2 7 10 4 2" xfId="34741"/>
    <cellStyle name="Normal 23 2 7 10 5" xfId="23659"/>
    <cellStyle name="Normal 23 2 7 11" xfId="1577"/>
    <cellStyle name="Normal 23 2 7 11 2" xfId="5371"/>
    <cellStyle name="Normal 23 2 7 11 2 2" xfId="16435"/>
    <cellStyle name="Normal 23 2 7 11 2 2 2" xfId="38580"/>
    <cellStyle name="Normal 23 2 7 11 2 3" xfId="27517"/>
    <cellStyle name="Normal 23 2 7 11 3" xfId="8974"/>
    <cellStyle name="Normal 23 2 7 11 3 2" xfId="20038"/>
    <cellStyle name="Normal 23 2 7 11 3 2 2" xfId="42183"/>
    <cellStyle name="Normal 23 2 7 11 3 3" xfId="31120"/>
    <cellStyle name="Normal 23 2 7 11 4" xfId="12710"/>
    <cellStyle name="Normal 23 2 7 11 4 2" xfId="34856"/>
    <cellStyle name="Normal 23 2 7 11 5" xfId="23775"/>
    <cellStyle name="Normal 23 2 7 12" xfId="1751"/>
    <cellStyle name="Normal 23 2 7 12 2" xfId="5544"/>
    <cellStyle name="Normal 23 2 7 12 2 2" xfId="16608"/>
    <cellStyle name="Normal 23 2 7 12 2 2 2" xfId="38753"/>
    <cellStyle name="Normal 23 2 7 12 2 3" xfId="27690"/>
    <cellStyle name="Normal 23 2 7 12 3" xfId="9147"/>
    <cellStyle name="Normal 23 2 7 12 3 2" xfId="20211"/>
    <cellStyle name="Normal 23 2 7 12 3 2 2" xfId="42356"/>
    <cellStyle name="Normal 23 2 7 12 3 3" xfId="31293"/>
    <cellStyle name="Normal 23 2 7 12 4" xfId="12883"/>
    <cellStyle name="Normal 23 2 7 12 4 2" xfId="35029"/>
    <cellStyle name="Normal 23 2 7 12 5" xfId="23949"/>
    <cellStyle name="Normal 23 2 7 13" xfId="1869"/>
    <cellStyle name="Normal 23 2 7 13 2" xfId="5661"/>
    <cellStyle name="Normal 23 2 7 13 2 2" xfId="16725"/>
    <cellStyle name="Normal 23 2 7 13 2 2 2" xfId="38870"/>
    <cellStyle name="Normal 23 2 7 13 2 3" xfId="27807"/>
    <cellStyle name="Normal 23 2 7 13 3" xfId="9264"/>
    <cellStyle name="Normal 23 2 7 13 3 2" xfId="20328"/>
    <cellStyle name="Normal 23 2 7 13 3 2 2" xfId="42473"/>
    <cellStyle name="Normal 23 2 7 13 3 3" xfId="31410"/>
    <cellStyle name="Normal 23 2 7 13 4" xfId="13000"/>
    <cellStyle name="Normal 23 2 7 13 4 2" xfId="35146"/>
    <cellStyle name="Normal 23 2 7 13 5" xfId="24067"/>
    <cellStyle name="Normal 23 2 7 14" xfId="1986"/>
    <cellStyle name="Normal 23 2 7 14 2" xfId="5777"/>
    <cellStyle name="Normal 23 2 7 14 2 2" xfId="16841"/>
    <cellStyle name="Normal 23 2 7 14 2 2 2" xfId="38986"/>
    <cellStyle name="Normal 23 2 7 14 2 3" xfId="27923"/>
    <cellStyle name="Normal 23 2 7 14 3" xfId="9380"/>
    <cellStyle name="Normal 23 2 7 14 3 2" xfId="20444"/>
    <cellStyle name="Normal 23 2 7 14 3 2 2" xfId="42589"/>
    <cellStyle name="Normal 23 2 7 14 3 3" xfId="31526"/>
    <cellStyle name="Normal 23 2 7 14 4" xfId="13116"/>
    <cellStyle name="Normal 23 2 7 14 4 2" xfId="35262"/>
    <cellStyle name="Normal 23 2 7 14 5" xfId="24184"/>
    <cellStyle name="Normal 23 2 7 15" xfId="2105"/>
    <cellStyle name="Normal 23 2 7 15 2" xfId="5895"/>
    <cellStyle name="Normal 23 2 7 15 2 2" xfId="16959"/>
    <cellStyle name="Normal 23 2 7 15 2 2 2" xfId="39104"/>
    <cellStyle name="Normal 23 2 7 15 2 3" xfId="28041"/>
    <cellStyle name="Normal 23 2 7 15 3" xfId="9498"/>
    <cellStyle name="Normal 23 2 7 15 3 2" xfId="20562"/>
    <cellStyle name="Normal 23 2 7 15 3 2 2" xfId="42707"/>
    <cellStyle name="Normal 23 2 7 15 3 3" xfId="31644"/>
    <cellStyle name="Normal 23 2 7 15 4" xfId="13234"/>
    <cellStyle name="Normal 23 2 7 15 4 2" xfId="35380"/>
    <cellStyle name="Normal 23 2 7 15 5" xfId="24303"/>
    <cellStyle name="Normal 23 2 7 16" xfId="2224"/>
    <cellStyle name="Normal 23 2 7 16 2" xfId="6013"/>
    <cellStyle name="Normal 23 2 7 16 2 2" xfId="17077"/>
    <cellStyle name="Normal 23 2 7 16 2 2 2" xfId="39222"/>
    <cellStyle name="Normal 23 2 7 16 2 3" xfId="28159"/>
    <cellStyle name="Normal 23 2 7 16 3" xfId="9616"/>
    <cellStyle name="Normal 23 2 7 16 3 2" xfId="20680"/>
    <cellStyle name="Normal 23 2 7 16 3 2 2" xfId="42825"/>
    <cellStyle name="Normal 23 2 7 16 3 3" xfId="31762"/>
    <cellStyle name="Normal 23 2 7 16 4" xfId="13352"/>
    <cellStyle name="Normal 23 2 7 16 4 2" xfId="35498"/>
    <cellStyle name="Normal 23 2 7 16 5" xfId="24422"/>
    <cellStyle name="Normal 23 2 7 17" xfId="2341"/>
    <cellStyle name="Normal 23 2 7 17 2" xfId="6129"/>
    <cellStyle name="Normal 23 2 7 17 2 2" xfId="17193"/>
    <cellStyle name="Normal 23 2 7 17 2 2 2" xfId="39338"/>
    <cellStyle name="Normal 23 2 7 17 2 3" xfId="28275"/>
    <cellStyle name="Normal 23 2 7 17 3" xfId="9732"/>
    <cellStyle name="Normal 23 2 7 17 3 2" xfId="20796"/>
    <cellStyle name="Normal 23 2 7 17 3 2 2" xfId="42941"/>
    <cellStyle name="Normal 23 2 7 17 3 3" xfId="31878"/>
    <cellStyle name="Normal 23 2 7 17 4" xfId="13468"/>
    <cellStyle name="Normal 23 2 7 17 4 2" xfId="35614"/>
    <cellStyle name="Normal 23 2 7 17 5" xfId="24539"/>
    <cellStyle name="Normal 23 2 7 18" xfId="2459"/>
    <cellStyle name="Normal 23 2 7 18 2" xfId="6246"/>
    <cellStyle name="Normal 23 2 7 18 2 2" xfId="17310"/>
    <cellStyle name="Normal 23 2 7 18 2 2 2" xfId="39455"/>
    <cellStyle name="Normal 23 2 7 18 2 3" xfId="28392"/>
    <cellStyle name="Normal 23 2 7 18 3" xfId="9849"/>
    <cellStyle name="Normal 23 2 7 18 3 2" xfId="20913"/>
    <cellStyle name="Normal 23 2 7 18 3 2 2" xfId="43058"/>
    <cellStyle name="Normal 23 2 7 18 3 3" xfId="31995"/>
    <cellStyle name="Normal 23 2 7 18 4" xfId="13585"/>
    <cellStyle name="Normal 23 2 7 18 4 2" xfId="35731"/>
    <cellStyle name="Normal 23 2 7 18 5" xfId="24657"/>
    <cellStyle name="Normal 23 2 7 19" xfId="2579"/>
    <cellStyle name="Normal 23 2 7 19 2" xfId="6365"/>
    <cellStyle name="Normal 23 2 7 19 2 2" xfId="17429"/>
    <cellStyle name="Normal 23 2 7 19 2 2 2" xfId="39574"/>
    <cellStyle name="Normal 23 2 7 19 2 3" xfId="28511"/>
    <cellStyle name="Normal 23 2 7 19 3" xfId="9968"/>
    <cellStyle name="Normal 23 2 7 19 3 2" xfId="21032"/>
    <cellStyle name="Normal 23 2 7 19 3 2 2" xfId="43177"/>
    <cellStyle name="Normal 23 2 7 19 3 3" xfId="32114"/>
    <cellStyle name="Normal 23 2 7 19 4" xfId="13704"/>
    <cellStyle name="Normal 23 2 7 19 4 2" xfId="35850"/>
    <cellStyle name="Normal 23 2 7 19 5" xfId="24777"/>
    <cellStyle name="Normal 23 2 7 2" xfId="474"/>
    <cellStyle name="Normal 23 2 7 2 2" xfId="3879"/>
    <cellStyle name="Normal 23 2 7 2 2 2" xfId="11215"/>
    <cellStyle name="Normal 23 2 7 2 2 2 2" xfId="22279"/>
    <cellStyle name="Normal 23 2 7 2 2 2 2 2" xfId="44424"/>
    <cellStyle name="Normal 23 2 7 2 2 2 3" xfId="33361"/>
    <cellStyle name="Normal 23 2 7 2 2 3" xfId="14951"/>
    <cellStyle name="Normal 23 2 7 2 2 3 2" xfId="37097"/>
    <cellStyle name="Normal 23 2 7 2 2 4" xfId="26034"/>
    <cellStyle name="Normal 23 2 7 2 3" xfId="4282"/>
    <cellStyle name="Normal 23 2 7 2 3 2" xfId="15346"/>
    <cellStyle name="Normal 23 2 7 2 3 2 2" xfId="37491"/>
    <cellStyle name="Normal 23 2 7 2 3 3" xfId="26428"/>
    <cellStyle name="Normal 23 2 7 2 4" xfId="7885"/>
    <cellStyle name="Normal 23 2 7 2 4 2" xfId="18949"/>
    <cellStyle name="Normal 23 2 7 2 4 2 2" xfId="41094"/>
    <cellStyle name="Normal 23 2 7 2 4 3" xfId="30031"/>
    <cellStyle name="Normal 23 2 7 2 5" xfId="11621"/>
    <cellStyle name="Normal 23 2 7 2 5 2" xfId="33767"/>
    <cellStyle name="Normal 23 2 7 2 6" xfId="22676"/>
    <cellStyle name="Normal 23 2 7 20" xfId="2694"/>
    <cellStyle name="Normal 23 2 7 20 2" xfId="6479"/>
    <cellStyle name="Normal 23 2 7 20 2 2" xfId="17543"/>
    <cellStyle name="Normal 23 2 7 20 2 2 2" xfId="39688"/>
    <cellStyle name="Normal 23 2 7 20 2 3" xfId="28625"/>
    <cellStyle name="Normal 23 2 7 20 3" xfId="10082"/>
    <cellStyle name="Normal 23 2 7 20 3 2" xfId="21146"/>
    <cellStyle name="Normal 23 2 7 20 3 2 2" xfId="43291"/>
    <cellStyle name="Normal 23 2 7 20 3 3" xfId="32228"/>
    <cellStyle name="Normal 23 2 7 20 4" xfId="13818"/>
    <cellStyle name="Normal 23 2 7 20 4 2" xfId="35964"/>
    <cellStyle name="Normal 23 2 7 20 5" xfId="24892"/>
    <cellStyle name="Normal 23 2 7 21" xfId="2809"/>
    <cellStyle name="Normal 23 2 7 21 2" xfId="6593"/>
    <cellStyle name="Normal 23 2 7 21 2 2" xfId="17657"/>
    <cellStyle name="Normal 23 2 7 21 2 2 2" xfId="39802"/>
    <cellStyle name="Normal 23 2 7 21 2 3" xfId="28739"/>
    <cellStyle name="Normal 23 2 7 21 3" xfId="10196"/>
    <cellStyle name="Normal 23 2 7 21 3 2" xfId="21260"/>
    <cellStyle name="Normal 23 2 7 21 3 2 2" xfId="43405"/>
    <cellStyle name="Normal 23 2 7 21 3 3" xfId="32342"/>
    <cellStyle name="Normal 23 2 7 21 4" xfId="13932"/>
    <cellStyle name="Normal 23 2 7 21 4 2" xfId="36078"/>
    <cellStyle name="Normal 23 2 7 21 5" xfId="25007"/>
    <cellStyle name="Normal 23 2 7 22" xfId="2924"/>
    <cellStyle name="Normal 23 2 7 22 2" xfId="6707"/>
    <cellStyle name="Normal 23 2 7 22 2 2" xfId="17771"/>
    <cellStyle name="Normal 23 2 7 22 2 2 2" xfId="39916"/>
    <cellStyle name="Normal 23 2 7 22 2 3" xfId="28853"/>
    <cellStyle name="Normal 23 2 7 22 3" xfId="10310"/>
    <cellStyle name="Normal 23 2 7 22 3 2" xfId="21374"/>
    <cellStyle name="Normal 23 2 7 22 3 2 2" xfId="43519"/>
    <cellStyle name="Normal 23 2 7 22 3 3" xfId="32456"/>
    <cellStyle name="Normal 23 2 7 22 4" xfId="14046"/>
    <cellStyle name="Normal 23 2 7 22 4 2" xfId="36192"/>
    <cellStyle name="Normal 23 2 7 22 5" xfId="25122"/>
    <cellStyle name="Normal 23 2 7 23" xfId="3039"/>
    <cellStyle name="Normal 23 2 7 23 2" xfId="6821"/>
    <cellStyle name="Normal 23 2 7 23 2 2" xfId="17885"/>
    <cellStyle name="Normal 23 2 7 23 2 2 2" xfId="40030"/>
    <cellStyle name="Normal 23 2 7 23 2 3" xfId="28967"/>
    <cellStyle name="Normal 23 2 7 23 3" xfId="10424"/>
    <cellStyle name="Normal 23 2 7 23 3 2" xfId="21488"/>
    <cellStyle name="Normal 23 2 7 23 3 2 2" xfId="43633"/>
    <cellStyle name="Normal 23 2 7 23 3 3" xfId="32570"/>
    <cellStyle name="Normal 23 2 7 23 4" xfId="14160"/>
    <cellStyle name="Normal 23 2 7 23 4 2" xfId="36306"/>
    <cellStyle name="Normal 23 2 7 23 5" xfId="25237"/>
    <cellStyle name="Normal 23 2 7 24" xfId="3154"/>
    <cellStyle name="Normal 23 2 7 24 2" xfId="6935"/>
    <cellStyle name="Normal 23 2 7 24 2 2" xfId="17999"/>
    <cellStyle name="Normal 23 2 7 24 2 2 2" xfId="40144"/>
    <cellStyle name="Normal 23 2 7 24 2 3" xfId="29081"/>
    <cellStyle name="Normal 23 2 7 24 3" xfId="10538"/>
    <cellStyle name="Normal 23 2 7 24 3 2" xfId="21602"/>
    <cellStyle name="Normal 23 2 7 24 3 2 2" xfId="43747"/>
    <cellStyle name="Normal 23 2 7 24 3 3" xfId="32684"/>
    <cellStyle name="Normal 23 2 7 24 4" xfId="14274"/>
    <cellStyle name="Normal 23 2 7 24 4 2" xfId="36420"/>
    <cellStyle name="Normal 23 2 7 24 5" xfId="25352"/>
    <cellStyle name="Normal 23 2 7 25" xfId="3272"/>
    <cellStyle name="Normal 23 2 7 25 2" xfId="7052"/>
    <cellStyle name="Normal 23 2 7 25 2 2" xfId="18116"/>
    <cellStyle name="Normal 23 2 7 25 2 2 2" xfId="40261"/>
    <cellStyle name="Normal 23 2 7 25 2 3" xfId="29198"/>
    <cellStyle name="Normal 23 2 7 25 3" xfId="10655"/>
    <cellStyle name="Normal 23 2 7 25 3 2" xfId="21719"/>
    <cellStyle name="Normal 23 2 7 25 3 2 2" xfId="43864"/>
    <cellStyle name="Normal 23 2 7 25 3 3" xfId="32801"/>
    <cellStyle name="Normal 23 2 7 25 4" xfId="14391"/>
    <cellStyle name="Normal 23 2 7 25 4 2" xfId="36537"/>
    <cellStyle name="Normal 23 2 7 25 5" xfId="25470"/>
    <cellStyle name="Normal 23 2 7 26" xfId="3392"/>
    <cellStyle name="Normal 23 2 7 26 2" xfId="7171"/>
    <cellStyle name="Normal 23 2 7 26 2 2" xfId="18235"/>
    <cellStyle name="Normal 23 2 7 26 2 2 2" xfId="40380"/>
    <cellStyle name="Normal 23 2 7 26 2 3" xfId="29317"/>
    <cellStyle name="Normal 23 2 7 26 3" xfId="10774"/>
    <cellStyle name="Normal 23 2 7 26 3 2" xfId="21838"/>
    <cellStyle name="Normal 23 2 7 26 3 2 2" xfId="43983"/>
    <cellStyle name="Normal 23 2 7 26 3 3" xfId="32920"/>
    <cellStyle name="Normal 23 2 7 26 4" xfId="14510"/>
    <cellStyle name="Normal 23 2 7 26 4 2" xfId="36656"/>
    <cellStyle name="Normal 23 2 7 26 5" xfId="25590"/>
    <cellStyle name="Normal 23 2 7 27" xfId="3524"/>
    <cellStyle name="Normal 23 2 7 27 2" xfId="7302"/>
    <cellStyle name="Normal 23 2 7 27 2 2" xfId="18366"/>
    <cellStyle name="Normal 23 2 7 27 2 2 2" xfId="40511"/>
    <cellStyle name="Normal 23 2 7 27 2 3" xfId="29448"/>
    <cellStyle name="Normal 23 2 7 27 3" xfId="10905"/>
    <cellStyle name="Normal 23 2 7 27 3 2" xfId="21969"/>
    <cellStyle name="Normal 23 2 7 27 3 2 2" xfId="44114"/>
    <cellStyle name="Normal 23 2 7 27 3 3" xfId="33051"/>
    <cellStyle name="Normal 23 2 7 27 4" xfId="14641"/>
    <cellStyle name="Normal 23 2 7 27 4 2" xfId="36787"/>
    <cellStyle name="Normal 23 2 7 27 5" xfId="25722"/>
    <cellStyle name="Normal 23 2 7 28" xfId="3640"/>
    <cellStyle name="Normal 23 2 7 28 2" xfId="7417"/>
    <cellStyle name="Normal 23 2 7 28 2 2" xfId="18481"/>
    <cellStyle name="Normal 23 2 7 28 2 2 2" xfId="40626"/>
    <cellStyle name="Normal 23 2 7 28 2 3" xfId="29563"/>
    <cellStyle name="Normal 23 2 7 28 3" xfId="11020"/>
    <cellStyle name="Normal 23 2 7 28 3 2" xfId="22084"/>
    <cellStyle name="Normal 23 2 7 28 3 2 2" xfId="44229"/>
    <cellStyle name="Normal 23 2 7 28 3 3" xfId="33166"/>
    <cellStyle name="Normal 23 2 7 28 4" xfId="14756"/>
    <cellStyle name="Normal 23 2 7 28 4 2" xfId="36902"/>
    <cellStyle name="Normal 23 2 7 28 5" xfId="25838"/>
    <cellStyle name="Normal 23 2 7 29" xfId="3755"/>
    <cellStyle name="Normal 23 2 7 29 2" xfId="7531"/>
    <cellStyle name="Normal 23 2 7 29 2 2" xfId="18595"/>
    <cellStyle name="Normal 23 2 7 29 2 2 2" xfId="40740"/>
    <cellStyle name="Normal 23 2 7 29 2 3" xfId="29677"/>
    <cellStyle name="Normal 23 2 7 29 3" xfId="11134"/>
    <cellStyle name="Normal 23 2 7 29 3 2" xfId="22198"/>
    <cellStyle name="Normal 23 2 7 29 3 2 2" xfId="44343"/>
    <cellStyle name="Normal 23 2 7 29 3 3" xfId="33280"/>
    <cellStyle name="Normal 23 2 7 29 4" xfId="14870"/>
    <cellStyle name="Normal 23 2 7 29 4 2" xfId="37016"/>
    <cellStyle name="Normal 23 2 7 29 5" xfId="25953"/>
    <cellStyle name="Normal 23 2 7 3" xfId="635"/>
    <cellStyle name="Normal 23 2 7 3 2" xfId="4441"/>
    <cellStyle name="Normal 23 2 7 3 2 2" xfId="15505"/>
    <cellStyle name="Normal 23 2 7 3 2 2 2" xfId="37650"/>
    <cellStyle name="Normal 23 2 7 3 2 3" xfId="26587"/>
    <cellStyle name="Normal 23 2 7 3 3" xfId="8044"/>
    <cellStyle name="Normal 23 2 7 3 3 2" xfId="19108"/>
    <cellStyle name="Normal 23 2 7 3 3 2 2" xfId="41253"/>
    <cellStyle name="Normal 23 2 7 3 3 3" xfId="30190"/>
    <cellStyle name="Normal 23 2 7 3 4" xfId="11780"/>
    <cellStyle name="Normal 23 2 7 3 4 2" xfId="33926"/>
    <cellStyle name="Normal 23 2 7 3 5" xfId="22837"/>
    <cellStyle name="Normal 23 2 7 30" xfId="360"/>
    <cellStyle name="Normal 23 2 7 30 2" xfId="4169"/>
    <cellStyle name="Normal 23 2 7 30 2 2" xfId="15233"/>
    <cellStyle name="Normal 23 2 7 30 2 2 2" xfId="37378"/>
    <cellStyle name="Normal 23 2 7 30 2 3" xfId="26315"/>
    <cellStyle name="Normal 23 2 7 30 3" xfId="7772"/>
    <cellStyle name="Normal 23 2 7 30 3 2" xfId="18836"/>
    <cellStyle name="Normal 23 2 7 30 3 2 2" xfId="40981"/>
    <cellStyle name="Normal 23 2 7 30 3 3" xfId="29918"/>
    <cellStyle name="Normal 23 2 7 30 4" xfId="11508"/>
    <cellStyle name="Normal 23 2 7 30 4 2" xfId="33654"/>
    <cellStyle name="Normal 23 2 7 30 5" xfId="22562"/>
    <cellStyle name="Normal 23 2 7 31" xfId="4049"/>
    <cellStyle name="Normal 23 2 7 31 2" xfId="15113"/>
    <cellStyle name="Normal 23 2 7 31 2 2" xfId="37258"/>
    <cellStyle name="Normal 23 2 7 31 3" xfId="26195"/>
    <cellStyle name="Normal 23 2 7 32" xfId="7652"/>
    <cellStyle name="Normal 23 2 7 32 2" xfId="18716"/>
    <cellStyle name="Normal 23 2 7 32 2 2" xfId="40861"/>
    <cellStyle name="Normal 23 2 7 32 3" xfId="29798"/>
    <cellStyle name="Normal 23 2 7 33" xfId="11388"/>
    <cellStyle name="Normal 23 2 7 33 2" xfId="33534"/>
    <cellStyle name="Normal 23 2 7 34" xfId="22442"/>
    <cellStyle name="Normal 23 2 7 4" xfId="752"/>
    <cellStyle name="Normal 23 2 7 4 2" xfId="4557"/>
    <cellStyle name="Normal 23 2 7 4 2 2" xfId="15621"/>
    <cellStyle name="Normal 23 2 7 4 2 2 2" xfId="37766"/>
    <cellStyle name="Normal 23 2 7 4 2 3" xfId="26703"/>
    <cellStyle name="Normal 23 2 7 4 3" xfId="8160"/>
    <cellStyle name="Normal 23 2 7 4 3 2" xfId="19224"/>
    <cellStyle name="Normal 23 2 7 4 3 2 2" xfId="41369"/>
    <cellStyle name="Normal 23 2 7 4 3 3" xfId="30306"/>
    <cellStyle name="Normal 23 2 7 4 4" xfId="11896"/>
    <cellStyle name="Normal 23 2 7 4 4 2" xfId="34042"/>
    <cellStyle name="Normal 23 2 7 4 5" xfId="22954"/>
    <cellStyle name="Normal 23 2 7 5" xfId="868"/>
    <cellStyle name="Normal 23 2 7 5 2" xfId="4672"/>
    <cellStyle name="Normal 23 2 7 5 2 2" xfId="15736"/>
    <cellStyle name="Normal 23 2 7 5 2 2 2" xfId="37881"/>
    <cellStyle name="Normal 23 2 7 5 2 3" xfId="26818"/>
    <cellStyle name="Normal 23 2 7 5 3" xfId="8275"/>
    <cellStyle name="Normal 23 2 7 5 3 2" xfId="19339"/>
    <cellStyle name="Normal 23 2 7 5 3 2 2" xfId="41484"/>
    <cellStyle name="Normal 23 2 7 5 3 3" xfId="30421"/>
    <cellStyle name="Normal 23 2 7 5 4" xfId="12011"/>
    <cellStyle name="Normal 23 2 7 5 4 2" xfId="34157"/>
    <cellStyle name="Normal 23 2 7 5 5" xfId="23070"/>
    <cellStyle name="Normal 23 2 7 6" xfId="984"/>
    <cellStyle name="Normal 23 2 7 6 2" xfId="4787"/>
    <cellStyle name="Normal 23 2 7 6 2 2" xfId="15851"/>
    <cellStyle name="Normal 23 2 7 6 2 2 2" xfId="37996"/>
    <cellStyle name="Normal 23 2 7 6 2 3" xfId="26933"/>
    <cellStyle name="Normal 23 2 7 6 3" xfId="8390"/>
    <cellStyle name="Normal 23 2 7 6 3 2" xfId="19454"/>
    <cellStyle name="Normal 23 2 7 6 3 2 2" xfId="41599"/>
    <cellStyle name="Normal 23 2 7 6 3 3" xfId="30536"/>
    <cellStyle name="Normal 23 2 7 6 4" xfId="12126"/>
    <cellStyle name="Normal 23 2 7 6 4 2" xfId="34272"/>
    <cellStyle name="Normal 23 2 7 6 5" xfId="23186"/>
    <cellStyle name="Normal 23 2 7 7" xfId="1099"/>
    <cellStyle name="Normal 23 2 7 7 2" xfId="4901"/>
    <cellStyle name="Normal 23 2 7 7 2 2" xfId="15965"/>
    <cellStyle name="Normal 23 2 7 7 2 2 2" xfId="38110"/>
    <cellStyle name="Normal 23 2 7 7 2 3" xfId="27047"/>
    <cellStyle name="Normal 23 2 7 7 3" xfId="8504"/>
    <cellStyle name="Normal 23 2 7 7 3 2" xfId="19568"/>
    <cellStyle name="Normal 23 2 7 7 3 2 2" xfId="41713"/>
    <cellStyle name="Normal 23 2 7 7 3 3" xfId="30650"/>
    <cellStyle name="Normal 23 2 7 7 4" xfId="12240"/>
    <cellStyle name="Normal 23 2 7 7 4 2" xfId="34386"/>
    <cellStyle name="Normal 23 2 7 7 5" xfId="23301"/>
    <cellStyle name="Normal 23 2 7 8" xfId="1214"/>
    <cellStyle name="Normal 23 2 7 8 2" xfId="5015"/>
    <cellStyle name="Normal 23 2 7 8 2 2" xfId="16079"/>
    <cellStyle name="Normal 23 2 7 8 2 2 2" xfId="38224"/>
    <cellStyle name="Normal 23 2 7 8 2 3" xfId="27161"/>
    <cellStyle name="Normal 23 2 7 8 3" xfId="8618"/>
    <cellStyle name="Normal 23 2 7 8 3 2" xfId="19682"/>
    <cellStyle name="Normal 23 2 7 8 3 2 2" xfId="41827"/>
    <cellStyle name="Normal 23 2 7 8 3 3" xfId="30764"/>
    <cellStyle name="Normal 23 2 7 8 4" xfId="12354"/>
    <cellStyle name="Normal 23 2 7 8 4 2" xfId="34500"/>
    <cellStyle name="Normal 23 2 7 8 5" xfId="23416"/>
    <cellStyle name="Normal 23 2 7 9" xfId="1329"/>
    <cellStyle name="Normal 23 2 7 9 2" xfId="5129"/>
    <cellStyle name="Normal 23 2 7 9 2 2" xfId="16193"/>
    <cellStyle name="Normal 23 2 7 9 2 2 2" xfId="38338"/>
    <cellStyle name="Normal 23 2 7 9 2 3" xfId="27275"/>
    <cellStyle name="Normal 23 2 7 9 3" xfId="8732"/>
    <cellStyle name="Normal 23 2 7 9 3 2" xfId="19796"/>
    <cellStyle name="Normal 23 2 7 9 3 2 2" xfId="41941"/>
    <cellStyle name="Normal 23 2 7 9 3 3" xfId="30878"/>
    <cellStyle name="Normal 23 2 7 9 4" xfId="12468"/>
    <cellStyle name="Normal 23 2 7 9 4 2" xfId="34614"/>
    <cellStyle name="Normal 23 2 7 9 5" xfId="23531"/>
    <cellStyle name="Normal 23 2 8" xfId="413"/>
    <cellStyle name="Normal 23 2 8 2" xfId="3880"/>
    <cellStyle name="Normal 23 2 8 2 2" xfId="11216"/>
    <cellStyle name="Normal 23 2 8 2 2 2" xfId="22280"/>
    <cellStyle name="Normal 23 2 8 2 2 2 2" xfId="44425"/>
    <cellStyle name="Normal 23 2 8 2 2 3" xfId="33362"/>
    <cellStyle name="Normal 23 2 8 2 3" xfId="14952"/>
    <cellStyle name="Normal 23 2 8 2 3 2" xfId="37098"/>
    <cellStyle name="Normal 23 2 8 2 4" xfId="26035"/>
    <cellStyle name="Normal 23 2 8 3" xfId="4222"/>
    <cellStyle name="Normal 23 2 8 3 2" xfId="15286"/>
    <cellStyle name="Normal 23 2 8 3 2 2" xfId="37431"/>
    <cellStyle name="Normal 23 2 8 3 3" xfId="26368"/>
    <cellStyle name="Normal 23 2 8 4" xfId="7825"/>
    <cellStyle name="Normal 23 2 8 4 2" xfId="18889"/>
    <cellStyle name="Normal 23 2 8 4 2 2" xfId="41034"/>
    <cellStyle name="Normal 23 2 8 4 3" xfId="29971"/>
    <cellStyle name="Normal 23 2 8 5" xfId="11561"/>
    <cellStyle name="Normal 23 2 8 5 2" xfId="33707"/>
    <cellStyle name="Normal 23 2 8 6" xfId="22615"/>
    <cellStyle name="Normal 23 2 9" xfId="567"/>
    <cellStyle name="Normal 23 2 9 2" xfId="4374"/>
    <cellStyle name="Normal 23 2 9 2 2" xfId="15438"/>
    <cellStyle name="Normal 23 2 9 2 2 2" xfId="37583"/>
    <cellStyle name="Normal 23 2 9 2 3" xfId="26520"/>
    <cellStyle name="Normal 23 2 9 3" xfId="7977"/>
    <cellStyle name="Normal 23 2 9 3 2" xfId="19041"/>
    <cellStyle name="Normal 23 2 9 3 2 2" xfId="41186"/>
    <cellStyle name="Normal 23 2 9 3 3" xfId="30123"/>
    <cellStyle name="Normal 23 2 9 4" xfId="11713"/>
    <cellStyle name="Normal 23 2 9 4 2" xfId="33859"/>
    <cellStyle name="Normal 23 2 9 5" xfId="22769"/>
    <cellStyle name="Normal 23 20" xfId="1642"/>
    <cellStyle name="Normal 23 20 2" xfId="5436"/>
    <cellStyle name="Normal 23 20 2 2" xfId="16500"/>
    <cellStyle name="Normal 23 20 2 2 2" xfId="38645"/>
    <cellStyle name="Normal 23 20 2 3" xfId="27582"/>
    <cellStyle name="Normal 23 20 3" xfId="9039"/>
    <cellStyle name="Normal 23 20 3 2" xfId="20103"/>
    <cellStyle name="Normal 23 20 3 2 2" xfId="42248"/>
    <cellStyle name="Normal 23 20 3 3" xfId="31185"/>
    <cellStyle name="Normal 23 20 4" xfId="12775"/>
    <cellStyle name="Normal 23 20 4 2" xfId="34921"/>
    <cellStyle name="Normal 23 20 5" xfId="23840"/>
    <cellStyle name="Normal 23 21" xfId="1625"/>
    <cellStyle name="Normal 23 21 2" xfId="5419"/>
    <cellStyle name="Normal 23 21 2 2" xfId="16483"/>
    <cellStyle name="Normal 23 21 2 2 2" xfId="38628"/>
    <cellStyle name="Normal 23 21 2 3" xfId="27565"/>
    <cellStyle name="Normal 23 21 3" xfId="9022"/>
    <cellStyle name="Normal 23 21 3 2" xfId="20086"/>
    <cellStyle name="Normal 23 21 3 2 2" xfId="42231"/>
    <cellStyle name="Normal 23 21 3 3" xfId="31168"/>
    <cellStyle name="Normal 23 21 4" xfId="12758"/>
    <cellStyle name="Normal 23 21 4 2" xfId="34904"/>
    <cellStyle name="Normal 23 21 5" xfId="23823"/>
    <cellStyle name="Normal 23 22" xfId="1634"/>
    <cellStyle name="Normal 23 22 2" xfId="5428"/>
    <cellStyle name="Normal 23 22 2 2" xfId="16492"/>
    <cellStyle name="Normal 23 22 2 2 2" xfId="38637"/>
    <cellStyle name="Normal 23 22 2 3" xfId="27574"/>
    <cellStyle name="Normal 23 22 3" xfId="9031"/>
    <cellStyle name="Normal 23 22 3 2" xfId="20095"/>
    <cellStyle name="Normal 23 22 3 2 2" xfId="42240"/>
    <cellStyle name="Normal 23 22 3 3" xfId="31177"/>
    <cellStyle name="Normal 23 22 4" xfId="12767"/>
    <cellStyle name="Normal 23 22 4 2" xfId="34913"/>
    <cellStyle name="Normal 23 22 5" xfId="23832"/>
    <cellStyle name="Normal 23 23" xfId="1671"/>
    <cellStyle name="Normal 23 23 2" xfId="5465"/>
    <cellStyle name="Normal 23 23 2 2" xfId="16529"/>
    <cellStyle name="Normal 23 23 2 2 2" xfId="38674"/>
    <cellStyle name="Normal 23 23 2 3" xfId="27611"/>
    <cellStyle name="Normal 23 23 3" xfId="9068"/>
    <cellStyle name="Normal 23 23 3 2" xfId="20132"/>
    <cellStyle name="Normal 23 23 3 2 2" xfId="42277"/>
    <cellStyle name="Normal 23 23 3 3" xfId="31214"/>
    <cellStyle name="Normal 23 23 4" xfId="12804"/>
    <cellStyle name="Normal 23 23 4 2" xfId="34950"/>
    <cellStyle name="Normal 23 23 5" xfId="23869"/>
    <cellStyle name="Normal 23 24" xfId="1803"/>
    <cellStyle name="Normal 23 24 2" xfId="5596"/>
    <cellStyle name="Normal 23 24 2 2" xfId="16660"/>
    <cellStyle name="Normal 23 24 2 2 2" xfId="38805"/>
    <cellStyle name="Normal 23 24 2 3" xfId="27742"/>
    <cellStyle name="Normal 23 24 3" xfId="9199"/>
    <cellStyle name="Normal 23 24 3 2" xfId="20263"/>
    <cellStyle name="Normal 23 24 3 2 2" xfId="42408"/>
    <cellStyle name="Normal 23 24 3 3" xfId="31345"/>
    <cellStyle name="Normal 23 24 4" xfId="12935"/>
    <cellStyle name="Normal 23 24 4 2" xfId="35081"/>
    <cellStyle name="Normal 23 24 5" xfId="24001"/>
    <cellStyle name="Normal 23 25" xfId="1661"/>
    <cellStyle name="Normal 23 25 2" xfId="5455"/>
    <cellStyle name="Normal 23 25 2 2" xfId="16519"/>
    <cellStyle name="Normal 23 25 2 2 2" xfId="38664"/>
    <cellStyle name="Normal 23 25 2 3" xfId="27601"/>
    <cellStyle name="Normal 23 25 3" xfId="9058"/>
    <cellStyle name="Normal 23 25 3 2" xfId="20122"/>
    <cellStyle name="Normal 23 25 3 2 2" xfId="42267"/>
    <cellStyle name="Normal 23 25 3 3" xfId="31204"/>
    <cellStyle name="Normal 23 25 4" xfId="12794"/>
    <cellStyle name="Normal 23 25 4 2" xfId="34940"/>
    <cellStyle name="Normal 23 25 5" xfId="23859"/>
    <cellStyle name="Normal 23 26" xfId="1647"/>
    <cellStyle name="Normal 23 26 2" xfId="5441"/>
    <cellStyle name="Normal 23 26 2 2" xfId="16505"/>
    <cellStyle name="Normal 23 26 2 2 2" xfId="38650"/>
    <cellStyle name="Normal 23 26 2 3" xfId="27587"/>
    <cellStyle name="Normal 23 26 3" xfId="9044"/>
    <cellStyle name="Normal 23 26 3 2" xfId="20108"/>
    <cellStyle name="Normal 23 26 3 2 2" xfId="42253"/>
    <cellStyle name="Normal 23 26 3 3" xfId="31190"/>
    <cellStyle name="Normal 23 26 4" xfId="12780"/>
    <cellStyle name="Normal 23 26 4 2" xfId="34926"/>
    <cellStyle name="Normal 23 26 5" xfId="23845"/>
    <cellStyle name="Normal 23 27" xfId="2157"/>
    <cellStyle name="Normal 23 27 2" xfId="5947"/>
    <cellStyle name="Normal 23 27 2 2" xfId="17011"/>
    <cellStyle name="Normal 23 27 2 2 2" xfId="39156"/>
    <cellStyle name="Normal 23 27 2 3" xfId="28093"/>
    <cellStyle name="Normal 23 27 3" xfId="9550"/>
    <cellStyle name="Normal 23 27 3 2" xfId="20614"/>
    <cellStyle name="Normal 23 27 3 2 2" xfId="42759"/>
    <cellStyle name="Normal 23 27 3 3" xfId="31696"/>
    <cellStyle name="Normal 23 27 4" xfId="13286"/>
    <cellStyle name="Normal 23 27 4 2" xfId="35432"/>
    <cellStyle name="Normal 23 27 5" xfId="24355"/>
    <cellStyle name="Normal 23 28" xfId="1649"/>
    <cellStyle name="Normal 23 28 2" xfId="5443"/>
    <cellStyle name="Normal 23 28 2 2" xfId="16507"/>
    <cellStyle name="Normal 23 28 2 2 2" xfId="38652"/>
    <cellStyle name="Normal 23 28 2 3" xfId="27589"/>
    <cellStyle name="Normal 23 28 3" xfId="9046"/>
    <cellStyle name="Normal 23 28 3 2" xfId="20110"/>
    <cellStyle name="Normal 23 28 3 2 2" xfId="42255"/>
    <cellStyle name="Normal 23 28 3 3" xfId="31192"/>
    <cellStyle name="Normal 23 28 4" xfId="12782"/>
    <cellStyle name="Normal 23 28 4 2" xfId="34928"/>
    <cellStyle name="Normal 23 28 5" xfId="23847"/>
    <cellStyle name="Normal 23 29" xfId="2506"/>
    <cellStyle name="Normal 23 29 2" xfId="6293"/>
    <cellStyle name="Normal 23 29 2 2" xfId="17357"/>
    <cellStyle name="Normal 23 29 2 2 2" xfId="39502"/>
    <cellStyle name="Normal 23 29 2 3" xfId="28439"/>
    <cellStyle name="Normal 23 29 3" xfId="9896"/>
    <cellStyle name="Normal 23 29 3 2" xfId="20960"/>
    <cellStyle name="Normal 23 29 3 2 2" xfId="43105"/>
    <cellStyle name="Normal 23 29 3 3" xfId="32042"/>
    <cellStyle name="Normal 23 29 4" xfId="13632"/>
    <cellStyle name="Normal 23 29 4 2" xfId="35778"/>
    <cellStyle name="Normal 23 29 5" xfId="24704"/>
    <cellStyle name="Normal 23 3" xfId="135"/>
    <cellStyle name="Normal 23 3 10" xfId="1275"/>
    <cellStyle name="Normal 23 3 10 2" xfId="5075"/>
    <cellStyle name="Normal 23 3 10 2 2" xfId="16139"/>
    <cellStyle name="Normal 23 3 10 2 2 2" xfId="38284"/>
    <cellStyle name="Normal 23 3 10 2 3" xfId="27221"/>
    <cellStyle name="Normal 23 3 10 3" xfId="8678"/>
    <cellStyle name="Normal 23 3 10 3 2" xfId="19742"/>
    <cellStyle name="Normal 23 3 10 3 2 2" xfId="41887"/>
    <cellStyle name="Normal 23 3 10 3 3" xfId="30824"/>
    <cellStyle name="Normal 23 3 10 4" xfId="12414"/>
    <cellStyle name="Normal 23 3 10 4 2" xfId="34560"/>
    <cellStyle name="Normal 23 3 10 5" xfId="23477"/>
    <cellStyle name="Normal 23 3 11" xfId="1407"/>
    <cellStyle name="Normal 23 3 11 2" xfId="5202"/>
    <cellStyle name="Normal 23 3 11 2 2" xfId="16266"/>
    <cellStyle name="Normal 23 3 11 2 2 2" xfId="38411"/>
    <cellStyle name="Normal 23 3 11 2 3" xfId="27348"/>
    <cellStyle name="Normal 23 3 11 3" xfId="8805"/>
    <cellStyle name="Normal 23 3 11 3 2" xfId="19869"/>
    <cellStyle name="Normal 23 3 11 3 2 2" xfId="42014"/>
    <cellStyle name="Normal 23 3 11 3 3" xfId="30951"/>
    <cellStyle name="Normal 23 3 11 4" xfId="12541"/>
    <cellStyle name="Normal 23 3 11 4 2" xfId="34687"/>
    <cellStyle name="Normal 23 3 11 5" xfId="23605"/>
    <cellStyle name="Normal 23 3 12" xfId="1523"/>
    <cellStyle name="Normal 23 3 12 2" xfId="5317"/>
    <cellStyle name="Normal 23 3 12 2 2" xfId="16381"/>
    <cellStyle name="Normal 23 3 12 2 2 2" xfId="38526"/>
    <cellStyle name="Normal 23 3 12 2 3" xfId="27463"/>
    <cellStyle name="Normal 23 3 12 3" xfId="8920"/>
    <cellStyle name="Normal 23 3 12 3 2" xfId="19984"/>
    <cellStyle name="Normal 23 3 12 3 2 2" xfId="42129"/>
    <cellStyle name="Normal 23 3 12 3 3" xfId="31066"/>
    <cellStyle name="Normal 23 3 12 4" xfId="12656"/>
    <cellStyle name="Normal 23 3 12 4 2" xfId="34802"/>
    <cellStyle name="Normal 23 3 12 5" xfId="23721"/>
    <cellStyle name="Normal 23 3 13" xfId="1697"/>
    <cellStyle name="Normal 23 3 13 2" xfId="5490"/>
    <cellStyle name="Normal 23 3 13 2 2" xfId="16554"/>
    <cellStyle name="Normal 23 3 13 2 2 2" xfId="38699"/>
    <cellStyle name="Normal 23 3 13 2 3" xfId="27636"/>
    <cellStyle name="Normal 23 3 13 3" xfId="9093"/>
    <cellStyle name="Normal 23 3 13 3 2" xfId="20157"/>
    <cellStyle name="Normal 23 3 13 3 2 2" xfId="42302"/>
    <cellStyle name="Normal 23 3 13 3 3" xfId="31239"/>
    <cellStyle name="Normal 23 3 13 4" xfId="12829"/>
    <cellStyle name="Normal 23 3 13 4 2" xfId="34975"/>
    <cellStyle name="Normal 23 3 13 5" xfId="23895"/>
    <cellStyle name="Normal 23 3 14" xfId="1815"/>
    <cellStyle name="Normal 23 3 14 2" xfId="5607"/>
    <cellStyle name="Normal 23 3 14 2 2" xfId="16671"/>
    <cellStyle name="Normal 23 3 14 2 2 2" xfId="38816"/>
    <cellStyle name="Normal 23 3 14 2 3" xfId="27753"/>
    <cellStyle name="Normal 23 3 14 3" xfId="9210"/>
    <cellStyle name="Normal 23 3 14 3 2" xfId="20274"/>
    <cellStyle name="Normal 23 3 14 3 2 2" xfId="42419"/>
    <cellStyle name="Normal 23 3 14 3 3" xfId="31356"/>
    <cellStyle name="Normal 23 3 14 4" xfId="12946"/>
    <cellStyle name="Normal 23 3 14 4 2" xfId="35092"/>
    <cellStyle name="Normal 23 3 14 5" xfId="24013"/>
    <cellStyle name="Normal 23 3 15" xfId="1932"/>
    <cellStyle name="Normal 23 3 15 2" xfId="5723"/>
    <cellStyle name="Normal 23 3 15 2 2" xfId="16787"/>
    <cellStyle name="Normal 23 3 15 2 2 2" xfId="38932"/>
    <cellStyle name="Normal 23 3 15 2 3" xfId="27869"/>
    <cellStyle name="Normal 23 3 15 3" xfId="9326"/>
    <cellStyle name="Normal 23 3 15 3 2" xfId="20390"/>
    <cellStyle name="Normal 23 3 15 3 2 2" xfId="42535"/>
    <cellStyle name="Normal 23 3 15 3 3" xfId="31472"/>
    <cellStyle name="Normal 23 3 15 4" xfId="13062"/>
    <cellStyle name="Normal 23 3 15 4 2" xfId="35208"/>
    <cellStyle name="Normal 23 3 15 5" xfId="24130"/>
    <cellStyle name="Normal 23 3 16" xfId="2051"/>
    <cellStyle name="Normal 23 3 16 2" xfId="5841"/>
    <cellStyle name="Normal 23 3 16 2 2" xfId="16905"/>
    <cellStyle name="Normal 23 3 16 2 2 2" xfId="39050"/>
    <cellStyle name="Normal 23 3 16 2 3" xfId="27987"/>
    <cellStyle name="Normal 23 3 16 3" xfId="9444"/>
    <cellStyle name="Normal 23 3 16 3 2" xfId="20508"/>
    <cellStyle name="Normal 23 3 16 3 2 2" xfId="42653"/>
    <cellStyle name="Normal 23 3 16 3 3" xfId="31590"/>
    <cellStyle name="Normal 23 3 16 4" xfId="13180"/>
    <cellStyle name="Normal 23 3 16 4 2" xfId="35326"/>
    <cellStyle name="Normal 23 3 16 5" xfId="24249"/>
    <cellStyle name="Normal 23 3 17" xfId="2170"/>
    <cellStyle name="Normal 23 3 17 2" xfId="5959"/>
    <cellStyle name="Normal 23 3 17 2 2" xfId="17023"/>
    <cellStyle name="Normal 23 3 17 2 2 2" xfId="39168"/>
    <cellStyle name="Normal 23 3 17 2 3" xfId="28105"/>
    <cellStyle name="Normal 23 3 17 3" xfId="9562"/>
    <cellStyle name="Normal 23 3 17 3 2" xfId="20626"/>
    <cellStyle name="Normal 23 3 17 3 2 2" xfId="42771"/>
    <cellStyle name="Normal 23 3 17 3 3" xfId="31708"/>
    <cellStyle name="Normal 23 3 17 4" xfId="13298"/>
    <cellStyle name="Normal 23 3 17 4 2" xfId="35444"/>
    <cellStyle name="Normal 23 3 17 5" xfId="24368"/>
    <cellStyle name="Normal 23 3 18" xfId="2287"/>
    <cellStyle name="Normal 23 3 18 2" xfId="6075"/>
    <cellStyle name="Normal 23 3 18 2 2" xfId="17139"/>
    <cellStyle name="Normal 23 3 18 2 2 2" xfId="39284"/>
    <cellStyle name="Normal 23 3 18 2 3" xfId="28221"/>
    <cellStyle name="Normal 23 3 18 3" xfId="9678"/>
    <cellStyle name="Normal 23 3 18 3 2" xfId="20742"/>
    <cellStyle name="Normal 23 3 18 3 2 2" xfId="42887"/>
    <cellStyle name="Normal 23 3 18 3 3" xfId="31824"/>
    <cellStyle name="Normal 23 3 18 4" xfId="13414"/>
    <cellStyle name="Normal 23 3 18 4 2" xfId="35560"/>
    <cellStyle name="Normal 23 3 18 5" xfId="24485"/>
    <cellStyle name="Normal 23 3 19" xfId="2405"/>
    <cellStyle name="Normal 23 3 19 2" xfId="6192"/>
    <cellStyle name="Normal 23 3 19 2 2" xfId="17256"/>
    <cellStyle name="Normal 23 3 19 2 2 2" xfId="39401"/>
    <cellStyle name="Normal 23 3 19 2 3" xfId="28338"/>
    <cellStyle name="Normal 23 3 19 3" xfId="9795"/>
    <cellStyle name="Normal 23 3 19 3 2" xfId="20859"/>
    <cellStyle name="Normal 23 3 19 3 2 2" xfId="43004"/>
    <cellStyle name="Normal 23 3 19 3 3" xfId="31941"/>
    <cellStyle name="Normal 23 3 19 4" xfId="13531"/>
    <cellStyle name="Normal 23 3 19 4 2" xfId="35677"/>
    <cellStyle name="Normal 23 3 19 5" xfId="24603"/>
    <cellStyle name="Normal 23 3 2" xfId="151"/>
    <cellStyle name="Normal 23 3 2 10" xfId="1467"/>
    <cellStyle name="Normal 23 3 2 10 2" xfId="5262"/>
    <cellStyle name="Normal 23 3 2 10 2 2" xfId="16326"/>
    <cellStyle name="Normal 23 3 2 10 2 2 2" xfId="38471"/>
    <cellStyle name="Normal 23 3 2 10 2 3" xfId="27408"/>
    <cellStyle name="Normal 23 3 2 10 3" xfId="8865"/>
    <cellStyle name="Normal 23 3 2 10 3 2" xfId="19929"/>
    <cellStyle name="Normal 23 3 2 10 3 2 2" xfId="42074"/>
    <cellStyle name="Normal 23 3 2 10 3 3" xfId="31011"/>
    <cellStyle name="Normal 23 3 2 10 4" xfId="12601"/>
    <cellStyle name="Normal 23 3 2 10 4 2" xfId="34747"/>
    <cellStyle name="Normal 23 3 2 10 5" xfId="23665"/>
    <cellStyle name="Normal 23 3 2 11" xfId="1583"/>
    <cellStyle name="Normal 23 3 2 11 2" xfId="5377"/>
    <cellStyle name="Normal 23 3 2 11 2 2" xfId="16441"/>
    <cellStyle name="Normal 23 3 2 11 2 2 2" xfId="38586"/>
    <cellStyle name="Normal 23 3 2 11 2 3" xfId="27523"/>
    <cellStyle name="Normal 23 3 2 11 3" xfId="8980"/>
    <cellStyle name="Normal 23 3 2 11 3 2" xfId="20044"/>
    <cellStyle name="Normal 23 3 2 11 3 2 2" xfId="42189"/>
    <cellStyle name="Normal 23 3 2 11 3 3" xfId="31126"/>
    <cellStyle name="Normal 23 3 2 11 4" xfId="12716"/>
    <cellStyle name="Normal 23 3 2 11 4 2" xfId="34862"/>
    <cellStyle name="Normal 23 3 2 11 5" xfId="23781"/>
    <cellStyle name="Normal 23 3 2 12" xfId="1757"/>
    <cellStyle name="Normal 23 3 2 12 2" xfId="5550"/>
    <cellStyle name="Normal 23 3 2 12 2 2" xfId="16614"/>
    <cellStyle name="Normal 23 3 2 12 2 2 2" xfId="38759"/>
    <cellStyle name="Normal 23 3 2 12 2 3" xfId="27696"/>
    <cellStyle name="Normal 23 3 2 12 3" xfId="9153"/>
    <cellStyle name="Normal 23 3 2 12 3 2" xfId="20217"/>
    <cellStyle name="Normal 23 3 2 12 3 2 2" xfId="42362"/>
    <cellStyle name="Normal 23 3 2 12 3 3" xfId="31299"/>
    <cellStyle name="Normal 23 3 2 12 4" xfId="12889"/>
    <cellStyle name="Normal 23 3 2 12 4 2" xfId="35035"/>
    <cellStyle name="Normal 23 3 2 12 5" xfId="23955"/>
    <cellStyle name="Normal 23 3 2 13" xfId="1875"/>
    <cellStyle name="Normal 23 3 2 13 2" xfId="5667"/>
    <cellStyle name="Normal 23 3 2 13 2 2" xfId="16731"/>
    <cellStyle name="Normal 23 3 2 13 2 2 2" xfId="38876"/>
    <cellStyle name="Normal 23 3 2 13 2 3" xfId="27813"/>
    <cellStyle name="Normal 23 3 2 13 3" xfId="9270"/>
    <cellStyle name="Normal 23 3 2 13 3 2" xfId="20334"/>
    <cellStyle name="Normal 23 3 2 13 3 2 2" xfId="42479"/>
    <cellStyle name="Normal 23 3 2 13 3 3" xfId="31416"/>
    <cellStyle name="Normal 23 3 2 13 4" xfId="13006"/>
    <cellStyle name="Normal 23 3 2 13 4 2" xfId="35152"/>
    <cellStyle name="Normal 23 3 2 13 5" xfId="24073"/>
    <cellStyle name="Normal 23 3 2 14" xfId="1992"/>
    <cellStyle name="Normal 23 3 2 14 2" xfId="5783"/>
    <cellStyle name="Normal 23 3 2 14 2 2" xfId="16847"/>
    <cellStyle name="Normal 23 3 2 14 2 2 2" xfId="38992"/>
    <cellStyle name="Normal 23 3 2 14 2 3" xfId="27929"/>
    <cellStyle name="Normal 23 3 2 14 3" xfId="9386"/>
    <cellStyle name="Normal 23 3 2 14 3 2" xfId="20450"/>
    <cellStyle name="Normal 23 3 2 14 3 2 2" xfId="42595"/>
    <cellStyle name="Normal 23 3 2 14 3 3" xfId="31532"/>
    <cellStyle name="Normal 23 3 2 14 4" xfId="13122"/>
    <cellStyle name="Normal 23 3 2 14 4 2" xfId="35268"/>
    <cellStyle name="Normal 23 3 2 14 5" xfId="24190"/>
    <cellStyle name="Normal 23 3 2 15" xfId="2111"/>
    <cellStyle name="Normal 23 3 2 15 2" xfId="5901"/>
    <cellStyle name="Normal 23 3 2 15 2 2" xfId="16965"/>
    <cellStyle name="Normal 23 3 2 15 2 2 2" xfId="39110"/>
    <cellStyle name="Normal 23 3 2 15 2 3" xfId="28047"/>
    <cellStyle name="Normal 23 3 2 15 3" xfId="9504"/>
    <cellStyle name="Normal 23 3 2 15 3 2" xfId="20568"/>
    <cellStyle name="Normal 23 3 2 15 3 2 2" xfId="42713"/>
    <cellStyle name="Normal 23 3 2 15 3 3" xfId="31650"/>
    <cellStyle name="Normal 23 3 2 15 4" xfId="13240"/>
    <cellStyle name="Normal 23 3 2 15 4 2" xfId="35386"/>
    <cellStyle name="Normal 23 3 2 15 5" xfId="24309"/>
    <cellStyle name="Normal 23 3 2 16" xfId="2230"/>
    <cellStyle name="Normal 23 3 2 16 2" xfId="6019"/>
    <cellStyle name="Normal 23 3 2 16 2 2" xfId="17083"/>
    <cellStyle name="Normal 23 3 2 16 2 2 2" xfId="39228"/>
    <cellStyle name="Normal 23 3 2 16 2 3" xfId="28165"/>
    <cellStyle name="Normal 23 3 2 16 3" xfId="9622"/>
    <cellStyle name="Normal 23 3 2 16 3 2" xfId="20686"/>
    <cellStyle name="Normal 23 3 2 16 3 2 2" xfId="42831"/>
    <cellStyle name="Normal 23 3 2 16 3 3" xfId="31768"/>
    <cellStyle name="Normal 23 3 2 16 4" xfId="13358"/>
    <cellStyle name="Normal 23 3 2 16 4 2" xfId="35504"/>
    <cellStyle name="Normal 23 3 2 16 5" xfId="24428"/>
    <cellStyle name="Normal 23 3 2 17" xfId="2347"/>
    <cellStyle name="Normal 23 3 2 17 2" xfId="6135"/>
    <cellStyle name="Normal 23 3 2 17 2 2" xfId="17199"/>
    <cellStyle name="Normal 23 3 2 17 2 2 2" xfId="39344"/>
    <cellStyle name="Normal 23 3 2 17 2 3" xfId="28281"/>
    <cellStyle name="Normal 23 3 2 17 3" xfId="9738"/>
    <cellStyle name="Normal 23 3 2 17 3 2" xfId="20802"/>
    <cellStyle name="Normal 23 3 2 17 3 2 2" xfId="42947"/>
    <cellStyle name="Normal 23 3 2 17 3 3" xfId="31884"/>
    <cellStyle name="Normal 23 3 2 17 4" xfId="13474"/>
    <cellStyle name="Normal 23 3 2 17 4 2" xfId="35620"/>
    <cellStyle name="Normal 23 3 2 17 5" xfId="24545"/>
    <cellStyle name="Normal 23 3 2 18" xfId="2465"/>
    <cellStyle name="Normal 23 3 2 18 2" xfId="6252"/>
    <cellStyle name="Normal 23 3 2 18 2 2" xfId="17316"/>
    <cellStyle name="Normal 23 3 2 18 2 2 2" xfId="39461"/>
    <cellStyle name="Normal 23 3 2 18 2 3" xfId="28398"/>
    <cellStyle name="Normal 23 3 2 18 3" xfId="9855"/>
    <cellStyle name="Normal 23 3 2 18 3 2" xfId="20919"/>
    <cellStyle name="Normal 23 3 2 18 3 2 2" xfId="43064"/>
    <cellStyle name="Normal 23 3 2 18 3 3" xfId="32001"/>
    <cellStyle name="Normal 23 3 2 18 4" xfId="13591"/>
    <cellStyle name="Normal 23 3 2 18 4 2" xfId="35737"/>
    <cellStyle name="Normal 23 3 2 18 5" xfId="24663"/>
    <cellStyle name="Normal 23 3 2 19" xfId="2585"/>
    <cellStyle name="Normal 23 3 2 19 2" xfId="6371"/>
    <cellStyle name="Normal 23 3 2 19 2 2" xfId="17435"/>
    <cellStyle name="Normal 23 3 2 19 2 2 2" xfId="39580"/>
    <cellStyle name="Normal 23 3 2 19 2 3" xfId="28517"/>
    <cellStyle name="Normal 23 3 2 19 3" xfId="9974"/>
    <cellStyle name="Normal 23 3 2 19 3 2" xfId="21038"/>
    <cellStyle name="Normal 23 3 2 19 3 2 2" xfId="43183"/>
    <cellStyle name="Normal 23 3 2 19 3 3" xfId="32120"/>
    <cellStyle name="Normal 23 3 2 19 4" xfId="13710"/>
    <cellStyle name="Normal 23 3 2 19 4 2" xfId="35856"/>
    <cellStyle name="Normal 23 3 2 19 5" xfId="24783"/>
    <cellStyle name="Normal 23 3 2 2" xfId="488"/>
    <cellStyle name="Normal 23 3 2 2 2" xfId="3881"/>
    <cellStyle name="Normal 23 3 2 2 2 2" xfId="11217"/>
    <cellStyle name="Normal 23 3 2 2 2 2 2" xfId="22281"/>
    <cellStyle name="Normal 23 3 2 2 2 2 2 2" xfId="44426"/>
    <cellStyle name="Normal 23 3 2 2 2 2 3" xfId="33363"/>
    <cellStyle name="Normal 23 3 2 2 2 3" xfId="14953"/>
    <cellStyle name="Normal 23 3 2 2 2 3 2" xfId="37099"/>
    <cellStyle name="Normal 23 3 2 2 2 4" xfId="26036"/>
    <cellStyle name="Normal 23 3 2 2 3" xfId="4295"/>
    <cellStyle name="Normal 23 3 2 2 3 2" xfId="15359"/>
    <cellStyle name="Normal 23 3 2 2 3 2 2" xfId="37504"/>
    <cellStyle name="Normal 23 3 2 2 3 3" xfId="26441"/>
    <cellStyle name="Normal 23 3 2 2 4" xfId="7898"/>
    <cellStyle name="Normal 23 3 2 2 4 2" xfId="18962"/>
    <cellStyle name="Normal 23 3 2 2 4 2 2" xfId="41107"/>
    <cellStyle name="Normal 23 3 2 2 4 3" xfId="30044"/>
    <cellStyle name="Normal 23 3 2 2 5" xfId="11634"/>
    <cellStyle name="Normal 23 3 2 2 5 2" xfId="33780"/>
    <cellStyle name="Normal 23 3 2 2 6" xfId="22690"/>
    <cellStyle name="Normal 23 3 2 20" xfId="2700"/>
    <cellStyle name="Normal 23 3 2 20 2" xfId="6485"/>
    <cellStyle name="Normal 23 3 2 20 2 2" xfId="17549"/>
    <cellStyle name="Normal 23 3 2 20 2 2 2" xfId="39694"/>
    <cellStyle name="Normal 23 3 2 20 2 3" xfId="28631"/>
    <cellStyle name="Normal 23 3 2 20 3" xfId="10088"/>
    <cellStyle name="Normal 23 3 2 20 3 2" xfId="21152"/>
    <cellStyle name="Normal 23 3 2 20 3 2 2" xfId="43297"/>
    <cellStyle name="Normal 23 3 2 20 3 3" xfId="32234"/>
    <cellStyle name="Normal 23 3 2 20 4" xfId="13824"/>
    <cellStyle name="Normal 23 3 2 20 4 2" xfId="35970"/>
    <cellStyle name="Normal 23 3 2 20 5" xfId="24898"/>
    <cellStyle name="Normal 23 3 2 21" xfId="2815"/>
    <cellStyle name="Normal 23 3 2 21 2" xfId="6599"/>
    <cellStyle name="Normal 23 3 2 21 2 2" xfId="17663"/>
    <cellStyle name="Normal 23 3 2 21 2 2 2" xfId="39808"/>
    <cellStyle name="Normal 23 3 2 21 2 3" xfId="28745"/>
    <cellStyle name="Normal 23 3 2 21 3" xfId="10202"/>
    <cellStyle name="Normal 23 3 2 21 3 2" xfId="21266"/>
    <cellStyle name="Normal 23 3 2 21 3 2 2" xfId="43411"/>
    <cellStyle name="Normal 23 3 2 21 3 3" xfId="32348"/>
    <cellStyle name="Normal 23 3 2 21 4" xfId="13938"/>
    <cellStyle name="Normal 23 3 2 21 4 2" xfId="36084"/>
    <cellStyle name="Normal 23 3 2 21 5" xfId="25013"/>
    <cellStyle name="Normal 23 3 2 22" xfId="2930"/>
    <cellStyle name="Normal 23 3 2 22 2" xfId="6713"/>
    <cellStyle name="Normal 23 3 2 22 2 2" xfId="17777"/>
    <cellStyle name="Normal 23 3 2 22 2 2 2" xfId="39922"/>
    <cellStyle name="Normal 23 3 2 22 2 3" xfId="28859"/>
    <cellStyle name="Normal 23 3 2 22 3" xfId="10316"/>
    <cellStyle name="Normal 23 3 2 22 3 2" xfId="21380"/>
    <cellStyle name="Normal 23 3 2 22 3 2 2" xfId="43525"/>
    <cellStyle name="Normal 23 3 2 22 3 3" xfId="32462"/>
    <cellStyle name="Normal 23 3 2 22 4" xfId="14052"/>
    <cellStyle name="Normal 23 3 2 22 4 2" xfId="36198"/>
    <cellStyle name="Normal 23 3 2 22 5" xfId="25128"/>
    <cellStyle name="Normal 23 3 2 23" xfId="3045"/>
    <cellStyle name="Normal 23 3 2 23 2" xfId="6827"/>
    <cellStyle name="Normal 23 3 2 23 2 2" xfId="17891"/>
    <cellStyle name="Normal 23 3 2 23 2 2 2" xfId="40036"/>
    <cellStyle name="Normal 23 3 2 23 2 3" xfId="28973"/>
    <cellStyle name="Normal 23 3 2 23 3" xfId="10430"/>
    <cellStyle name="Normal 23 3 2 23 3 2" xfId="21494"/>
    <cellStyle name="Normal 23 3 2 23 3 2 2" xfId="43639"/>
    <cellStyle name="Normal 23 3 2 23 3 3" xfId="32576"/>
    <cellStyle name="Normal 23 3 2 23 4" xfId="14166"/>
    <cellStyle name="Normal 23 3 2 23 4 2" xfId="36312"/>
    <cellStyle name="Normal 23 3 2 23 5" xfId="25243"/>
    <cellStyle name="Normal 23 3 2 24" xfId="3160"/>
    <cellStyle name="Normal 23 3 2 24 2" xfId="6941"/>
    <cellStyle name="Normal 23 3 2 24 2 2" xfId="18005"/>
    <cellStyle name="Normal 23 3 2 24 2 2 2" xfId="40150"/>
    <cellStyle name="Normal 23 3 2 24 2 3" xfId="29087"/>
    <cellStyle name="Normal 23 3 2 24 3" xfId="10544"/>
    <cellStyle name="Normal 23 3 2 24 3 2" xfId="21608"/>
    <cellStyle name="Normal 23 3 2 24 3 2 2" xfId="43753"/>
    <cellStyle name="Normal 23 3 2 24 3 3" xfId="32690"/>
    <cellStyle name="Normal 23 3 2 24 4" xfId="14280"/>
    <cellStyle name="Normal 23 3 2 24 4 2" xfId="36426"/>
    <cellStyle name="Normal 23 3 2 24 5" xfId="25358"/>
    <cellStyle name="Normal 23 3 2 25" xfId="3278"/>
    <cellStyle name="Normal 23 3 2 25 2" xfId="7058"/>
    <cellStyle name="Normal 23 3 2 25 2 2" xfId="18122"/>
    <cellStyle name="Normal 23 3 2 25 2 2 2" xfId="40267"/>
    <cellStyle name="Normal 23 3 2 25 2 3" xfId="29204"/>
    <cellStyle name="Normal 23 3 2 25 3" xfId="10661"/>
    <cellStyle name="Normal 23 3 2 25 3 2" xfId="21725"/>
    <cellStyle name="Normal 23 3 2 25 3 2 2" xfId="43870"/>
    <cellStyle name="Normal 23 3 2 25 3 3" xfId="32807"/>
    <cellStyle name="Normal 23 3 2 25 4" xfId="14397"/>
    <cellStyle name="Normal 23 3 2 25 4 2" xfId="36543"/>
    <cellStyle name="Normal 23 3 2 25 5" xfId="25476"/>
    <cellStyle name="Normal 23 3 2 26" xfId="3398"/>
    <cellStyle name="Normal 23 3 2 26 2" xfId="7177"/>
    <cellStyle name="Normal 23 3 2 26 2 2" xfId="18241"/>
    <cellStyle name="Normal 23 3 2 26 2 2 2" xfId="40386"/>
    <cellStyle name="Normal 23 3 2 26 2 3" xfId="29323"/>
    <cellStyle name="Normal 23 3 2 26 3" xfId="10780"/>
    <cellStyle name="Normal 23 3 2 26 3 2" xfId="21844"/>
    <cellStyle name="Normal 23 3 2 26 3 2 2" xfId="43989"/>
    <cellStyle name="Normal 23 3 2 26 3 3" xfId="32926"/>
    <cellStyle name="Normal 23 3 2 26 4" xfId="14516"/>
    <cellStyle name="Normal 23 3 2 26 4 2" xfId="36662"/>
    <cellStyle name="Normal 23 3 2 26 5" xfId="25596"/>
    <cellStyle name="Normal 23 3 2 27" xfId="3530"/>
    <cellStyle name="Normal 23 3 2 27 2" xfId="7308"/>
    <cellStyle name="Normal 23 3 2 27 2 2" xfId="18372"/>
    <cellStyle name="Normal 23 3 2 27 2 2 2" xfId="40517"/>
    <cellStyle name="Normal 23 3 2 27 2 3" xfId="29454"/>
    <cellStyle name="Normal 23 3 2 27 3" xfId="10911"/>
    <cellStyle name="Normal 23 3 2 27 3 2" xfId="21975"/>
    <cellStyle name="Normal 23 3 2 27 3 2 2" xfId="44120"/>
    <cellStyle name="Normal 23 3 2 27 3 3" xfId="33057"/>
    <cellStyle name="Normal 23 3 2 27 4" xfId="14647"/>
    <cellStyle name="Normal 23 3 2 27 4 2" xfId="36793"/>
    <cellStyle name="Normal 23 3 2 27 5" xfId="25728"/>
    <cellStyle name="Normal 23 3 2 28" xfId="3646"/>
    <cellStyle name="Normal 23 3 2 28 2" xfId="7423"/>
    <cellStyle name="Normal 23 3 2 28 2 2" xfId="18487"/>
    <cellStyle name="Normal 23 3 2 28 2 2 2" xfId="40632"/>
    <cellStyle name="Normal 23 3 2 28 2 3" xfId="29569"/>
    <cellStyle name="Normal 23 3 2 28 3" xfId="11026"/>
    <cellStyle name="Normal 23 3 2 28 3 2" xfId="22090"/>
    <cellStyle name="Normal 23 3 2 28 3 2 2" xfId="44235"/>
    <cellStyle name="Normal 23 3 2 28 3 3" xfId="33172"/>
    <cellStyle name="Normal 23 3 2 28 4" xfId="14762"/>
    <cellStyle name="Normal 23 3 2 28 4 2" xfId="36908"/>
    <cellStyle name="Normal 23 3 2 28 5" xfId="25844"/>
    <cellStyle name="Normal 23 3 2 29" xfId="3761"/>
    <cellStyle name="Normal 23 3 2 29 2" xfId="7537"/>
    <cellStyle name="Normal 23 3 2 29 2 2" xfId="18601"/>
    <cellStyle name="Normal 23 3 2 29 2 2 2" xfId="40746"/>
    <cellStyle name="Normal 23 3 2 29 2 3" xfId="29683"/>
    <cellStyle name="Normal 23 3 2 29 3" xfId="11140"/>
    <cellStyle name="Normal 23 3 2 29 3 2" xfId="22204"/>
    <cellStyle name="Normal 23 3 2 29 3 2 2" xfId="44349"/>
    <cellStyle name="Normal 23 3 2 29 3 3" xfId="33286"/>
    <cellStyle name="Normal 23 3 2 29 4" xfId="14876"/>
    <cellStyle name="Normal 23 3 2 29 4 2" xfId="37022"/>
    <cellStyle name="Normal 23 3 2 29 5" xfId="25959"/>
    <cellStyle name="Normal 23 3 2 3" xfId="641"/>
    <cellStyle name="Normal 23 3 2 3 2" xfId="4447"/>
    <cellStyle name="Normal 23 3 2 3 2 2" xfId="15511"/>
    <cellStyle name="Normal 23 3 2 3 2 2 2" xfId="37656"/>
    <cellStyle name="Normal 23 3 2 3 2 3" xfId="26593"/>
    <cellStyle name="Normal 23 3 2 3 3" xfId="8050"/>
    <cellStyle name="Normal 23 3 2 3 3 2" xfId="19114"/>
    <cellStyle name="Normal 23 3 2 3 3 2 2" xfId="41259"/>
    <cellStyle name="Normal 23 3 2 3 3 3" xfId="30196"/>
    <cellStyle name="Normal 23 3 2 3 4" xfId="11786"/>
    <cellStyle name="Normal 23 3 2 3 4 2" xfId="33932"/>
    <cellStyle name="Normal 23 3 2 3 5" xfId="22843"/>
    <cellStyle name="Normal 23 3 2 30" xfId="366"/>
    <cellStyle name="Normal 23 3 2 30 2" xfId="4175"/>
    <cellStyle name="Normal 23 3 2 30 2 2" xfId="15239"/>
    <cellStyle name="Normal 23 3 2 30 2 2 2" xfId="37384"/>
    <cellStyle name="Normal 23 3 2 30 2 3" xfId="26321"/>
    <cellStyle name="Normal 23 3 2 30 3" xfId="7778"/>
    <cellStyle name="Normal 23 3 2 30 3 2" xfId="18842"/>
    <cellStyle name="Normal 23 3 2 30 3 2 2" xfId="40987"/>
    <cellStyle name="Normal 23 3 2 30 3 3" xfId="29924"/>
    <cellStyle name="Normal 23 3 2 30 4" xfId="11514"/>
    <cellStyle name="Normal 23 3 2 30 4 2" xfId="33660"/>
    <cellStyle name="Normal 23 3 2 30 5" xfId="22568"/>
    <cellStyle name="Normal 23 3 2 31" xfId="4055"/>
    <cellStyle name="Normal 23 3 2 31 2" xfId="15119"/>
    <cellStyle name="Normal 23 3 2 31 2 2" xfId="37264"/>
    <cellStyle name="Normal 23 3 2 31 3" xfId="26201"/>
    <cellStyle name="Normal 23 3 2 32" xfId="7658"/>
    <cellStyle name="Normal 23 3 2 32 2" xfId="18722"/>
    <cellStyle name="Normal 23 3 2 32 2 2" xfId="40867"/>
    <cellStyle name="Normal 23 3 2 32 3" xfId="29804"/>
    <cellStyle name="Normal 23 3 2 33" xfId="11394"/>
    <cellStyle name="Normal 23 3 2 33 2" xfId="33540"/>
    <cellStyle name="Normal 23 3 2 34" xfId="245"/>
    <cellStyle name="Normal 23 3 2 35" xfId="22448"/>
    <cellStyle name="Normal 23 3 2 4" xfId="758"/>
    <cellStyle name="Normal 23 3 2 4 2" xfId="4563"/>
    <cellStyle name="Normal 23 3 2 4 2 2" xfId="15627"/>
    <cellStyle name="Normal 23 3 2 4 2 2 2" xfId="37772"/>
    <cellStyle name="Normal 23 3 2 4 2 3" xfId="26709"/>
    <cellStyle name="Normal 23 3 2 4 3" xfId="8166"/>
    <cellStyle name="Normal 23 3 2 4 3 2" xfId="19230"/>
    <cellStyle name="Normal 23 3 2 4 3 2 2" xfId="41375"/>
    <cellStyle name="Normal 23 3 2 4 3 3" xfId="30312"/>
    <cellStyle name="Normal 23 3 2 4 4" xfId="11902"/>
    <cellStyle name="Normal 23 3 2 4 4 2" xfId="34048"/>
    <cellStyle name="Normal 23 3 2 4 5" xfId="22960"/>
    <cellStyle name="Normal 23 3 2 5" xfId="874"/>
    <cellStyle name="Normal 23 3 2 5 2" xfId="4678"/>
    <cellStyle name="Normal 23 3 2 5 2 2" xfId="15742"/>
    <cellStyle name="Normal 23 3 2 5 2 2 2" xfId="37887"/>
    <cellStyle name="Normal 23 3 2 5 2 3" xfId="26824"/>
    <cellStyle name="Normal 23 3 2 5 3" xfId="8281"/>
    <cellStyle name="Normal 23 3 2 5 3 2" xfId="19345"/>
    <cellStyle name="Normal 23 3 2 5 3 2 2" xfId="41490"/>
    <cellStyle name="Normal 23 3 2 5 3 3" xfId="30427"/>
    <cellStyle name="Normal 23 3 2 5 4" xfId="12017"/>
    <cellStyle name="Normal 23 3 2 5 4 2" xfId="34163"/>
    <cellStyle name="Normal 23 3 2 5 5" xfId="23076"/>
    <cellStyle name="Normal 23 3 2 6" xfId="990"/>
    <cellStyle name="Normal 23 3 2 6 2" xfId="4793"/>
    <cellStyle name="Normal 23 3 2 6 2 2" xfId="15857"/>
    <cellStyle name="Normal 23 3 2 6 2 2 2" xfId="38002"/>
    <cellStyle name="Normal 23 3 2 6 2 3" xfId="26939"/>
    <cellStyle name="Normal 23 3 2 6 3" xfId="8396"/>
    <cellStyle name="Normal 23 3 2 6 3 2" xfId="19460"/>
    <cellStyle name="Normal 23 3 2 6 3 2 2" xfId="41605"/>
    <cellStyle name="Normal 23 3 2 6 3 3" xfId="30542"/>
    <cellStyle name="Normal 23 3 2 6 4" xfId="12132"/>
    <cellStyle name="Normal 23 3 2 6 4 2" xfId="34278"/>
    <cellStyle name="Normal 23 3 2 6 5" xfId="23192"/>
    <cellStyle name="Normal 23 3 2 7" xfId="1105"/>
    <cellStyle name="Normal 23 3 2 7 2" xfId="4907"/>
    <cellStyle name="Normal 23 3 2 7 2 2" xfId="15971"/>
    <cellStyle name="Normal 23 3 2 7 2 2 2" xfId="38116"/>
    <cellStyle name="Normal 23 3 2 7 2 3" xfId="27053"/>
    <cellStyle name="Normal 23 3 2 7 3" xfId="8510"/>
    <cellStyle name="Normal 23 3 2 7 3 2" xfId="19574"/>
    <cellStyle name="Normal 23 3 2 7 3 2 2" xfId="41719"/>
    <cellStyle name="Normal 23 3 2 7 3 3" xfId="30656"/>
    <cellStyle name="Normal 23 3 2 7 4" xfId="12246"/>
    <cellStyle name="Normal 23 3 2 7 4 2" xfId="34392"/>
    <cellStyle name="Normal 23 3 2 7 5" xfId="23307"/>
    <cellStyle name="Normal 23 3 2 8" xfId="1220"/>
    <cellStyle name="Normal 23 3 2 8 2" xfId="5021"/>
    <cellStyle name="Normal 23 3 2 8 2 2" xfId="16085"/>
    <cellStyle name="Normal 23 3 2 8 2 2 2" xfId="38230"/>
    <cellStyle name="Normal 23 3 2 8 2 3" xfId="27167"/>
    <cellStyle name="Normal 23 3 2 8 3" xfId="8624"/>
    <cellStyle name="Normal 23 3 2 8 3 2" xfId="19688"/>
    <cellStyle name="Normal 23 3 2 8 3 2 2" xfId="41833"/>
    <cellStyle name="Normal 23 3 2 8 3 3" xfId="30770"/>
    <cellStyle name="Normal 23 3 2 8 4" xfId="12360"/>
    <cellStyle name="Normal 23 3 2 8 4 2" xfId="34506"/>
    <cellStyle name="Normal 23 3 2 8 5" xfId="23422"/>
    <cellStyle name="Normal 23 3 2 9" xfId="1335"/>
    <cellStyle name="Normal 23 3 2 9 2" xfId="5135"/>
    <cellStyle name="Normal 23 3 2 9 2 2" xfId="16199"/>
    <cellStyle name="Normal 23 3 2 9 2 2 2" xfId="38344"/>
    <cellStyle name="Normal 23 3 2 9 2 3" xfId="27281"/>
    <cellStyle name="Normal 23 3 2 9 3" xfId="8738"/>
    <cellStyle name="Normal 23 3 2 9 3 2" xfId="19802"/>
    <cellStyle name="Normal 23 3 2 9 3 2 2" xfId="41947"/>
    <cellStyle name="Normal 23 3 2 9 3 3" xfId="30884"/>
    <cellStyle name="Normal 23 3 2 9 4" xfId="12474"/>
    <cellStyle name="Normal 23 3 2 9 4 2" xfId="34620"/>
    <cellStyle name="Normal 23 3 2 9 5" xfId="23537"/>
    <cellStyle name="Normal 23 3 20" xfId="2525"/>
    <cellStyle name="Normal 23 3 20 2" xfId="6311"/>
    <cellStyle name="Normal 23 3 20 2 2" xfId="17375"/>
    <cellStyle name="Normal 23 3 20 2 2 2" xfId="39520"/>
    <cellStyle name="Normal 23 3 20 2 3" xfId="28457"/>
    <cellStyle name="Normal 23 3 20 3" xfId="9914"/>
    <cellStyle name="Normal 23 3 20 3 2" xfId="20978"/>
    <cellStyle name="Normal 23 3 20 3 2 2" xfId="43123"/>
    <cellStyle name="Normal 23 3 20 3 3" xfId="32060"/>
    <cellStyle name="Normal 23 3 20 4" xfId="13650"/>
    <cellStyle name="Normal 23 3 20 4 2" xfId="35796"/>
    <cellStyle name="Normal 23 3 20 5" xfId="24723"/>
    <cellStyle name="Normal 23 3 21" xfId="2640"/>
    <cellStyle name="Normal 23 3 21 2" xfId="6425"/>
    <cellStyle name="Normal 23 3 21 2 2" xfId="17489"/>
    <cellStyle name="Normal 23 3 21 2 2 2" xfId="39634"/>
    <cellStyle name="Normal 23 3 21 2 3" xfId="28571"/>
    <cellStyle name="Normal 23 3 21 3" xfId="10028"/>
    <cellStyle name="Normal 23 3 21 3 2" xfId="21092"/>
    <cellStyle name="Normal 23 3 21 3 2 2" xfId="43237"/>
    <cellStyle name="Normal 23 3 21 3 3" xfId="32174"/>
    <cellStyle name="Normal 23 3 21 4" xfId="13764"/>
    <cellStyle name="Normal 23 3 21 4 2" xfId="35910"/>
    <cellStyle name="Normal 23 3 21 5" xfId="24838"/>
    <cellStyle name="Normal 23 3 22" xfId="2755"/>
    <cellStyle name="Normal 23 3 22 2" xfId="6539"/>
    <cellStyle name="Normal 23 3 22 2 2" xfId="17603"/>
    <cellStyle name="Normal 23 3 22 2 2 2" xfId="39748"/>
    <cellStyle name="Normal 23 3 22 2 3" xfId="28685"/>
    <cellStyle name="Normal 23 3 22 3" xfId="10142"/>
    <cellStyle name="Normal 23 3 22 3 2" xfId="21206"/>
    <cellStyle name="Normal 23 3 22 3 2 2" xfId="43351"/>
    <cellStyle name="Normal 23 3 22 3 3" xfId="32288"/>
    <cellStyle name="Normal 23 3 22 4" xfId="13878"/>
    <cellStyle name="Normal 23 3 22 4 2" xfId="36024"/>
    <cellStyle name="Normal 23 3 22 5" xfId="24953"/>
    <cellStyle name="Normal 23 3 23" xfId="2870"/>
    <cellStyle name="Normal 23 3 23 2" xfId="6653"/>
    <cellStyle name="Normal 23 3 23 2 2" xfId="17717"/>
    <cellStyle name="Normal 23 3 23 2 2 2" xfId="39862"/>
    <cellStyle name="Normal 23 3 23 2 3" xfId="28799"/>
    <cellStyle name="Normal 23 3 23 3" xfId="10256"/>
    <cellStyle name="Normal 23 3 23 3 2" xfId="21320"/>
    <cellStyle name="Normal 23 3 23 3 2 2" xfId="43465"/>
    <cellStyle name="Normal 23 3 23 3 3" xfId="32402"/>
    <cellStyle name="Normal 23 3 23 4" xfId="13992"/>
    <cellStyle name="Normal 23 3 23 4 2" xfId="36138"/>
    <cellStyle name="Normal 23 3 23 5" xfId="25068"/>
    <cellStyle name="Normal 23 3 24" xfId="2985"/>
    <cellStyle name="Normal 23 3 24 2" xfId="6767"/>
    <cellStyle name="Normal 23 3 24 2 2" xfId="17831"/>
    <cellStyle name="Normal 23 3 24 2 2 2" xfId="39976"/>
    <cellStyle name="Normal 23 3 24 2 3" xfId="28913"/>
    <cellStyle name="Normal 23 3 24 3" xfId="10370"/>
    <cellStyle name="Normal 23 3 24 3 2" xfId="21434"/>
    <cellStyle name="Normal 23 3 24 3 2 2" xfId="43579"/>
    <cellStyle name="Normal 23 3 24 3 3" xfId="32516"/>
    <cellStyle name="Normal 23 3 24 4" xfId="14106"/>
    <cellStyle name="Normal 23 3 24 4 2" xfId="36252"/>
    <cellStyle name="Normal 23 3 24 5" xfId="25183"/>
    <cellStyle name="Normal 23 3 25" xfId="3100"/>
    <cellStyle name="Normal 23 3 25 2" xfId="6881"/>
    <cellStyle name="Normal 23 3 25 2 2" xfId="17945"/>
    <cellStyle name="Normal 23 3 25 2 2 2" xfId="40090"/>
    <cellStyle name="Normal 23 3 25 2 3" xfId="29027"/>
    <cellStyle name="Normal 23 3 25 3" xfId="10484"/>
    <cellStyle name="Normal 23 3 25 3 2" xfId="21548"/>
    <cellStyle name="Normal 23 3 25 3 2 2" xfId="43693"/>
    <cellStyle name="Normal 23 3 25 3 3" xfId="32630"/>
    <cellStyle name="Normal 23 3 25 4" xfId="14220"/>
    <cellStyle name="Normal 23 3 25 4 2" xfId="36366"/>
    <cellStyle name="Normal 23 3 25 5" xfId="25298"/>
    <cellStyle name="Normal 23 3 26" xfId="3218"/>
    <cellStyle name="Normal 23 3 26 2" xfId="6998"/>
    <cellStyle name="Normal 23 3 26 2 2" xfId="18062"/>
    <cellStyle name="Normal 23 3 26 2 2 2" xfId="40207"/>
    <cellStyle name="Normal 23 3 26 2 3" xfId="29144"/>
    <cellStyle name="Normal 23 3 26 3" xfId="10601"/>
    <cellStyle name="Normal 23 3 26 3 2" xfId="21665"/>
    <cellStyle name="Normal 23 3 26 3 2 2" xfId="43810"/>
    <cellStyle name="Normal 23 3 26 3 3" xfId="32747"/>
    <cellStyle name="Normal 23 3 26 4" xfId="14337"/>
    <cellStyle name="Normal 23 3 26 4 2" xfId="36483"/>
    <cellStyle name="Normal 23 3 26 5" xfId="25416"/>
    <cellStyle name="Normal 23 3 27" xfId="3338"/>
    <cellStyle name="Normal 23 3 27 2" xfId="7117"/>
    <cellStyle name="Normal 23 3 27 2 2" xfId="18181"/>
    <cellStyle name="Normal 23 3 27 2 2 2" xfId="40326"/>
    <cellStyle name="Normal 23 3 27 2 3" xfId="29263"/>
    <cellStyle name="Normal 23 3 27 3" xfId="10720"/>
    <cellStyle name="Normal 23 3 27 3 2" xfId="21784"/>
    <cellStyle name="Normal 23 3 27 3 2 2" xfId="43929"/>
    <cellStyle name="Normal 23 3 27 3 3" xfId="32866"/>
    <cellStyle name="Normal 23 3 27 4" xfId="14456"/>
    <cellStyle name="Normal 23 3 27 4 2" xfId="36602"/>
    <cellStyle name="Normal 23 3 27 5" xfId="25536"/>
    <cellStyle name="Normal 23 3 28" xfId="3470"/>
    <cellStyle name="Normal 23 3 28 2" xfId="7248"/>
    <cellStyle name="Normal 23 3 28 2 2" xfId="18312"/>
    <cellStyle name="Normal 23 3 28 2 2 2" xfId="40457"/>
    <cellStyle name="Normal 23 3 28 2 3" xfId="29394"/>
    <cellStyle name="Normal 23 3 28 3" xfId="10851"/>
    <cellStyle name="Normal 23 3 28 3 2" xfId="21915"/>
    <cellStyle name="Normal 23 3 28 3 2 2" xfId="44060"/>
    <cellStyle name="Normal 23 3 28 3 3" xfId="32997"/>
    <cellStyle name="Normal 23 3 28 4" xfId="14587"/>
    <cellStyle name="Normal 23 3 28 4 2" xfId="36733"/>
    <cellStyle name="Normal 23 3 28 5" xfId="25668"/>
    <cellStyle name="Normal 23 3 29" xfId="3586"/>
    <cellStyle name="Normal 23 3 29 2" xfId="7363"/>
    <cellStyle name="Normal 23 3 29 2 2" xfId="18427"/>
    <cellStyle name="Normal 23 3 29 2 2 2" xfId="40572"/>
    <cellStyle name="Normal 23 3 29 2 3" xfId="29509"/>
    <cellStyle name="Normal 23 3 29 3" xfId="10966"/>
    <cellStyle name="Normal 23 3 29 3 2" xfId="22030"/>
    <cellStyle name="Normal 23 3 29 3 2 2" xfId="44175"/>
    <cellStyle name="Normal 23 3 29 3 3" xfId="33112"/>
    <cellStyle name="Normal 23 3 29 4" xfId="14702"/>
    <cellStyle name="Normal 23 3 29 4 2" xfId="36848"/>
    <cellStyle name="Normal 23 3 29 5" xfId="25784"/>
    <cellStyle name="Normal 23 3 3" xfId="418"/>
    <cellStyle name="Normal 23 3 3 2" xfId="3882"/>
    <cellStyle name="Normal 23 3 3 2 2" xfId="11218"/>
    <cellStyle name="Normal 23 3 3 2 2 2" xfId="22282"/>
    <cellStyle name="Normal 23 3 3 2 2 2 2" xfId="44427"/>
    <cellStyle name="Normal 23 3 3 2 2 3" xfId="33364"/>
    <cellStyle name="Normal 23 3 3 2 3" xfId="14954"/>
    <cellStyle name="Normal 23 3 3 2 3 2" xfId="37100"/>
    <cellStyle name="Normal 23 3 3 2 4" xfId="26037"/>
    <cellStyle name="Normal 23 3 3 3" xfId="4227"/>
    <cellStyle name="Normal 23 3 3 3 2" xfId="15291"/>
    <cellStyle name="Normal 23 3 3 3 2 2" xfId="37436"/>
    <cellStyle name="Normal 23 3 3 3 3" xfId="26373"/>
    <cellStyle name="Normal 23 3 3 4" xfId="7830"/>
    <cellStyle name="Normal 23 3 3 4 2" xfId="18894"/>
    <cellStyle name="Normal 23 3 3 4 2 2" xfId="41039"/>
    <cellStyle name="Normal 23 3 3 4 3" xfId="29976"/>
    <cellStyle name="Normal 23 3 3 5" xfId="11566"/>
    <cellStyle name="Normal 23 3 3 5 2" xfId="33712"/>
    <cellStyle name="Normal 23 3 3 6" xfId="22620"/>
    <cellStyle name="Normal 23 3 30" xfId="3701"/>
    <cellStyle name="Normal 23 3 30 2" xfId="7477"/>
    <cellStyle name="Normal 23 3 30 2 2" xfId="18541"/>
    <cellStyle name="Normal 23 3 30 2 2 2" xfId="40686"/>
    <cellStyle name="Normal 23 3 30 2 3" xfId="29623"/>
    <cellStyle name="Normal 23 3 30 3" xfId="11080"/>
    <cellStyle name="Normal 23 3 30 3 2" xfId="22144"/>
    <cellStyle name="Normal 23 3 30 3 2 2" xfId="44289"/>
    <cellStyle name="Normal 23 3 30 3 3" xfId="33226"/>
    <cellStyle name="Normal 23 3 30 4" xfId="14816"/>
    <cellStyle name="Normal 23 3 30 4 2" xfId="36962"/>
    <cellStyle name="Normal 23 3 30 5" xfId="25899"/>
    <cellStyle name="Normal 23 3 31" xfId="306"/>
    <cellStyle name="Normal 23 3 31 2" xfId="4115"/>
    <cellStyle name="Normal 23 3 31 2 2" xfId="15179"/>
    <cellStyle name="Normal 23 3 31 2 2 2" xfId="37324"/>
    <cellStyle name="Normal 23 3 31 2 3" xfId="26261"/>
    <cellStyle name="Normal 23 3 31 3" xfId="7718"/>
    <cellStyle name="Normal 23 3 31 3 2" xfId="18782"/>
    <cellStyle name="Normal 23 3 31 3 2 2" xfId="40927"/>
    <cellStyle name="Normal 23 3 31 3 3" xfId="29864"/>
    <cellStyle name="Normal 23 3 31 4" xfId="11454"/>
    <cellStyle name="Normal 23 3 31 4 2" xfId="33600"/>
    <cellStyle name="Normal 23 3 31 5" xfId="22508"/>
    <cellStyle name="Normal 23 3 32" xfId="3995"/>
    <cellStyle name="Normal 23 3 32 2" xfId="15059"/>
    <cellStyle name="Normal 23 3 32 2 2" xfId="37204"/>
    <cellStyle name="Normal 23 3 32 3" xfId="26141"/>
    <cellStyle name="Normal 23 3 33" xfId="7598"/>
    <cellStyle name="Normal 23 3 33 2" xfId="18662"/>
    <cellStyle name="Normal 23 3 33 2 2" xfId="40807"/>
    <cellStyle name="Normal 23 3 33 3" xfId="29744"/>
    <cellStyle name="Normal 23 3 34" xfId="11334"/>
    <cellStyle name="Normal 23 3 34 2" xfId="33480"/>
    <cellStyle name="Normal 23 3 35" xfId="185"/>
    <cellStyle name="Normal 23 3 36" xfId="22388"/>
    <cellStyle name="Normal 23 3 4" xfId="581"/>
    <cellStyle name="Normal 23 3 4 2" xfId="4387"/>
    <cellStyle name="Normal 23 3 4 2 2" xfId="15451"/>
    <cellStyle name="Normal 23 3 4 2 2 2" xfId="37596"/>
    <cellStyle name="Normal 23 3 4 2 3" xfId="26533"/>
    <cellStyle name="Normal 23 3 4 3" xfId="7990"/>
    <cellStyle name="Normal 23 3 4 3 2" xfId="19054"/>
    <cellStyle name="Normal 23 3 4 3 2 2" xfId="41199"/>
    <cellStyle name="Normal 23 3 4 3 3" xfId="30136"/>
    <cellStyle name="Normal 23 3 4 4" xfId="11726"/>
    <cellStyle name="Normal 23 3 4 4 2" xfId="33872"/>
    <cellStyle name="Normal 23 3 4 5" xfId="22783"/>
    <cellStyle name="Normal 23 3 5" xfId="698"/>
    <cellStyle name="Normal 23 3 5 2" xfId="4503"/>
    <cellStyle name="Normal 23 3 5 2 2" xfId="15567"/>
    <cellStyle name="Normal 23 3 5 2 2 2" xfId="37712"/>
    <cellStyle name="Normal 23 3 5 2 3" xfId="26649"/>
    <cellStyle name="Normal 23 3 5 3" xfId="8106"/>
    <cellStyle name="Normal 23 3 5 3 2" xfId="19170"/>
    <cellStyle name="Normal 23 3 5 3 2 2" xfId="41315"/>
    <cellStyle name="Normal 23 3 5 3 3" xfId="30252"/>
    <cellStyle name="Normal 23 3 5 4" xfId="11842"/>
    <cellStyle name="Normal 23 3 5 4 2" xfId="33988"/>
    <cellStyle name="Normal 23 3 5 5" xfId="22900"/>
    <cellStyle name="Normal 23 3 6" xfId="814"/>
    <cellStyle name="Normal 23 3 6 2" xfId="4618"/>
    <cellStyle name="Normal 23 3 6 2 2" xfId="15682"/>
    <cellStyle name="Normal 23 3 6 2 2 2" xfId="37827"/>
    <cellStyle name="Normal 23 3 6 2 3" xfId="26764"/>
    <cellStyle name="Normal 23 3 6 3" xfId="8221"/>
    <cellStyle name="Normal 23 3 6 3 2" xfId="19285"/>
    <cellStyle name="Normal 23 3 6 3 2 2" xfId="41430"/>
    <cellStyle name="Normal 23 3 6 3 3" xfId="30367"/>
    <cellStyle name="Normal 23 3 6 4" xfId="11957"/>
    <cellStyle name="Normal 23 3 6 4 2" xfId="34103"/>
    <cellStyle name="Normal 23 3 6 5" xfId="23016"/>
    <cellStyle name="Normal 23 3 7" xfId="930"/>
    <cellStyle name="Normal 23 3 7 2" xfId="4733"/>
    <cellStyle name="Normal 23 3 7 2 2" xfId="15797"/>
    <cellStyle name="Normal 23 3 7 2 2 2" xfId="37942"/>
    <cellStyle name="Normal 23 3 7 2 3" xfId="26879"/>
    <cellStyle name="Normal 23 3 7 3" xfId="8336"/>
    <cellStyle name="Normal 23 3 7 3 2" xfId="19400"/>
    <cellStyle name="Normal 23 3 7 3 2 2" xfId="41545"/>
    <cellStyle name="Normal 23 3 7 3 3" xfId="30482"/>
    <cellStyle name="Normal 23 3 7 4" xfId="12072"/>
    <cellStyle name="Normal 23 3 7 4 2" xfId="34218"/>
    <cellStyle name="Normal 23 3 7 5" xfId="23132"/>
    <cellStyle name="Normal 23 3 8" xfId="1045"/>
    <cellStyle name="Normal 23 3 8 2" xfId="4847"/>
    <cellStyle name="Normal 23 3 8 2 2" xfId="15911"/>
    <cellStyle name="Normal 23 3 8 2 2 2" xfId="38056"/>
    <cellStyle name="Normal 23 3 8 2 3" xfId="26993"/>
    <cellStyle name="Normal 23 3 8 3" xfId="8450"/>
    <cellStyle name="Normal 23 3 8 3 2" xfId="19514"/>
    <cellStyle name="Normal 23 3 8 3 2 2" xfId="41659"/>
    <cellStyle name="Normal 23 3 8 3 3" xfId="30596"/>
    <cellStyle name="Normal 23 3 8 4" xfId="12186"/>
    <cellStyle name="Normal 23 3 8 4 2" xfId="34332"/>
    <cellStyle name="Normal 23 3 8 5" xfId="23247"/>
    <cellStyle name="Normal 23 3 9" xfId="1160"/>
    <cellStyle name="Normal 23 3 9 2" xfId="4961"/>
    <cellStyle name="Normal 23 3 9 2 2" xfId="16025"/>
    <cellStyle name="Normal 23 3 9 2 2 2" xfId="38170"/>
    <cellStyle name="Normal 23 3 9 2 3" xfId="27107"/>
    <cellStyle name="Normal 23 3 9 3" xfId="8564"/>
    <cellStyle name="Normal 23 3 9 3 2" xfId="19628"/>
    <cellStyle name="Normal 23 3 9 3 2 2" xfId="41773"/>
    <cellStyle name="Normal 23 3 9 3 3" xfId="30710"/>
    <cellStyle name="Normal 23 3 9 4" xfId="12300"/>
    <cellStyle name="Normal 23 3 9 4 2" xfId="34446"/>
    <cellStyle name="Normal 23 3 9 5" xfId="23362"/>
    <cellStyle name="Normal 23 30" xfId="2034"/>
    <cellStyle name="Normal 23 30 2" xfId="5825"/>
    <cellStyle name="Normal 23 30 2 2" xfId="16889"/>
    <cellStyle name="Normal 23 30 2 2 2" xfId="39034"/>
    <cellStyle name="Normal 23 30 2 3" xfId="27971"/>
    <cellStyle name="Normal 23 30 3" xfId="9428"/>
    <cellStyle name="Normal 23 30 3 2" xfId="20492"/>
    <cellStyle name="Normal 23 30 3 2 2" xfId="42637"/>
    <cellStyle name="Normal 23 30 3 3" xfId="31574"/>
    <cellStyle name="Normal 23 30 4" xfId="13164"/>
    <cellStyle name="Normal 23 30 4 2" xfId="35310"/>
    <cellStyle name="Normal 23 30 5" xfId="24232"/>
    <cellStyle name="Normal 23 31" xfId="1629"/>
    <cellStyle name="Normal 23 31 2" xfId="5423"/>
    <cellStyle name="Normal 23 31 2 2" xfId="16487"/>
    <cellStyle name="Normal 23 31 2 2 2" xfId="38632"/>
    <cellStyle name="Normal 23 31 2 3" xfId="27569"/>
    <cellStyle name="Normal 23 31 3" xfId="9026"/>
    <cellStyle name="Normal 23 31 3 2" xfId="20090"/>
    <cellStyle name="Normal 23 31 3 2 2" xfId="42235"/>
    <cellStyle name="Normal 23 31 3 3" xfId="31172"/>
    <cellStyle name="Normal 23 31 4" xfId="12762"/>
    <cellStyle name="Normal 23 31 4 2" xfId="34908"/>
    <cellStyle name="Normal 23 31 5" xfId="23827"/>
    <cellStyle name="Normal 23 32" xfId="1670"/>
    <cellStyle name="Normal 23 32 2" xfId="5464"/>
    <cellStyle name="Normal 23 32 2 2" xfId="16528"/>
    <cellStyle name="Normal 23 32 2 2 2" xfId="38673"/>
    <cellStyle name="Normal 23 32 2 3" xfId="27610"/>
    <cellStyle name="Normal 23 32 3" xfId="9067"/>
    <cellStyle name="Normal 23 32 3 2" xfId="20131"/>
    <cellStyle name="Normal 23 32 3 2 2" xfId="42276"/>
    <cellStyle name="Normal 23 32 3 3" xfId="31213"/>
    <cellStyle name="Normal 23 32 4" xfId="12803"/>
    <cellStyle name="Normal 23 32 4 2" xfId="34949"/>
    <cellStyle name="Normal 23 32 5" xfId="23868"/>
    <cellStyle name="Normal 23 33" xfId="3319"/>
    <cellStyle name="Normal 23 33 2" xfId="7099"/>
    <cellStyle name="Normal 23 33 2 2" xfId="18163"/>
    <cellStyle name="Normal 23 33 2 2 2" xfId="40308"/>
    <cellStyle name="Normal 23 33 2 3" xfId="29245"/>
    <cellStyle name="Normal 23 33 3" xfId="10702"/>
    <cellStyle name="Normal 23 33 3 2" xfId="21766"/>
    <cellStyle name="Normal 23 33 3 2 2" xfId="43911"/>
    <cellStyle name="Normal 23 33 3 3" xfId="32848"/>
    <cellStyle name="Normal 23 33 4" xfId="14438"/>
    <cellStyle name="Normal 23 33 4 2" xfId="36584"/>
    <cellStyle name="Normal 23 33 5" xfId="25517"/>
    <cellStyle name="Normal 23 34" xfId="3451"/>
    <cellStyle name="Normal 23 34 2" xfId="7230"/>
    <cellStyle name="Normal 23 34 2 2" xfId="18294"/>
    <cellStyle name="Normal 23 34 2 2 2" xfId="40439"/>
    <cellStyle name="Normal 23 34 2 3" xfId="29376"/>
    <cellStyle name="Normal 23 34 3" xfId="10833"/>
    <cellStyle name="Normal 23 34 3 2" xfId="21897"/>
    <cellStyle name="Normal 23 34 3 2 2" xfId="44042"/>
    <cellStyle name="Normal 23 34 3 3" xfId="32979"/>
    <cellStyle name="Normal 23 34 4" xfId="14569"/>
    <cellStyle name="Normal 23 34 4 2" xfId="36715"/>
    <cellStyle name="Normal 23 34 5" xfId="25649"/>
    <cellStyle name="Normal 23 35" xfId="3443"/>
    <cellStyle name="Normal 23 35 2" xfId="7222"/>
    <cellStyle name="Normal 23 35 2 2" xfId="18286"/>
    <cellStyle name="Normal 23 35 2 2 2" xfId="40431"/>
    <cellStyle name="Normal 23 35 2 3" xfId="29368"/>
    <cellStyle name="Normal 23 35 3" xfId="10825"/>
    <cellStyle name="Normal 23 35 3 2" xfId="21889"/>
    <cellStyle name="Normal 23 35 3 2 2" xfId="44034"/>
    <cellStyle name="Normal 23 35 3 3" xfId="32971"/>
    <cellStyle name="Normal 23 35 4" xfId="14561"/>
    <cellStyle name="Normal 23 35 4 2" xfId="36707"/>
    <cellStyle name="Normal 23 35 5" xfId="25641"/>
    <cellStyle name="Normal 23 36" xfId="3439"/>
    <cellStyle name="Normal 23 36 2" xfId="7218"/>
    <cellStyle name="Normal 23 36 2 2" xfId="18282"/>
    <cellStyle name="Normal 23 36 2 2 2" xfId="40427"/>
    <cellStyle name="Normal 23 36 2 3" xfId="29364"/>
    <cellStyle name="Normal 23 36 3" xfId="10821"/>
    <cellStyle name="Normal 23 36 3 2" xfId="21885"/>
    <cellStyle name="Normal 23 36 3 2 2" xfId="44030"/>
    <cellStyle name="Normal 23 36 3 3" xfId="32967"/>
    <cellStyle name="Normal 23 36 4" xfId="14557"/>
    <cellStyle name="Normal 23 36 4 2" xfId="36703"/>
    <cellStyle name="Normal 23 36 5" xfId="25637"/>
    <cellStyle name="Normal 23 37" xfId="288"/>
    <cellStyle name="Normal 23 37 2" xfId="4097"/>
    <cellStyle name="Normal 23 37 2 2" xfId="15161"/>
    <cellStyle name="Normal 23 37 2 2 2" xfId="37306"/>
    <cellStyle name="Normal 23 37 2 3" xfId="26243"/>
    <cellStyle name="Normal 23 37 3" xfId="7700"/>
    <cellStyle name="Normal 23 37 3 2" xfId="18764"/>
    <cellStyle name="Normal 23 37 3 2 2" xfId="40909"/>
    <cellStyle name="Normal 23 37 3 3" xfId="29846"/>
    <cellStyle name="Normal 23 37 4" xfId="11436"/>
    <cellStyle name="Normal 23 37 4 2" xfId="33582"/>
    <cellStyle name="Normal 23 37 5" xfId="22490"/>
    <cellStyle name="Normal 23 38" xfId="3977"/>
    <cellStyle name="Normal 23 38 2" xfId="15041"/>
    <cellStyle name="Normal 23 38 2 2" xfId="37186"/>
    <cellStyle name="Normal 23 38 3" xfId="26123"/>
    <cellStyle name="Normal 23 39" xfId="7580"/>
    <cellStyle name="Normal 23 39 2" xfId="18644"/>
    <cellStyle name="Normal 23 39 2 2" xfId="40789"/>
    <cellStyle name="Normal 23 39 3" xfId="29726"/>
    <cellStyle name="Normal 23 4" xfId="148"/>
    <cellStyle name="Normal 23 4 10" xfId="1267"/>
    <cellStyle name="Normal 23 4 10 2" xfId="5067"/>
    <cellStyle name="Normal 23 4 10 2 2" xfId="16131"/>
    <cellStyle name="Normal 23 4 10 2 2 2" xfId="38276"/>
    <cellStyle name="Normal 23 4 10 2 3" xfId="27213"/>
    <cellStyle name="Normal 23 4 10 3" xfId="8670"/>
    <cellStyle name="Normal 23 4 10 3 2" xfId="19734"/>
    <cellStyle name="Normal 23 4 10 3 2 2" xfId="41879"/>
    <cellStyle name="Normal 23 4 10 3 3" xfId="30816"/>
    <cellStyle name="Normal 23 4 10 4" xfId="12406"/>
    <cellStyle name="Normal 23 4 10 4 2" xfId="34552"/>
    <cellStyle name="Normal 23 4 10 5" xfId="23469"/>
    <cellStyle name="Normal 23 4 11" xfId="1399"/>
    <cellStyle name="Normal 23 4 11 2" xfId="5194"/>
    <cellStyle name="Normal 23 4 11 2 2" xfId="16258"/>
    <cellStyle name="Normal 23 4 11 2 2 2" xfId="38403"/>
    <cellStyle name="Normal 23 4 11 2 3" xfId="27340"/>
    <cellStyle name="Normal 23 4 11 3" xfId="8797"/>
    <cellStyle name="Normal 23 4 11 3 2" xfId="19861"/>
    <cellStyle name="Normal 23 4 11 3 2 2" xfId="42006"/>
    <cellStyle name="Normal 23 4 11 3 3" xfId="30943"/>
    <cellStyle name="Normal 23 4 11 4" xfId="12533"/>
    <cellStyle name="Normal 23 4 11 4 2" xfId="34679"/>
    <cellStyle name="Normal 23 4 11 5" xfId="23597"/>
    <cellStyle name="Normal 23 4 12" xfId="1515"/>
    <cellStyle name="Normal 23 4 12 2" xfId="5309"/>
    <cellStyle name="Normal 23 4 12 2 2" xfId="16373"/>
    <cellStyle name="Normal 23 4 12 2 2 2" xfId="38518"/>
    <cellStyle name="Normal 23 4 12 2 3" xfId="27455"/>
    <cellStyle name="Normal 23 4 12 3" xfId="8912"/>
    <cellStyle name="Normal 23 4 12 3 2" xfId="19976"/>
    <cellStyle name="Normal 23 4 12 3 2 2" xfId="42121"/>
    <cellStyle name="Normal 23 4 12 3 3" xfId="31058"/>
    <cellStyle name="Normal 23 4 12 4" xfId="12648"/>
    <cellStyle name="Normal 23 4 12 4 2" xfId="34794"/>
    <cellStyle name="Normal 23 4 12 5" xfId="23713"/>
    <cellStyle name="Normal 23 4 13" xfId="1689"/>
    <cellStyle name="Normal 23 4 13 2" xfId="5482"/>
    <cellStyle name="Normal 23 4 13 2 2" xfId="16546"/>
    <cellStyle name="Normal 23 4 13 2 2 2" xfId="38691"/>
    <cellStyle name="Normal 23 4 13 2 3" xfId="27628"/>
    <cellStyle name="Normal 23 4 13 3" xfId="9085"/>
    <cellStyle name="Normal 23 4 13 3 2" xfId="20149"/>
    <cellStyle name="Normal 23 4 13 3 2 2" xfId="42294"/>
    <cellStyle name="Normal 23 4 13 3 3" xfId="31231"/>
    <cellStyle name="Normal 23 4 13 4" xfId="12821"/>
    <cellStyle name="Normal 23 4 13 4 2" xfId="34967"/>
    <cellStyle name="Normal 23 4 13 5" xfId="23887"/>
    <cellStyle name="Normal 23 4 14" xfId="1807"/>
    <cellStyle name="Normal 23 4 14 2" xfId="5599"/>
    <cellStyle name="Normal 23 4 14 2 2" xfId="16663"/>
    <cellStyle name="Normal 23 4 14 2 2 2" xfId="38808"/>
    <cellStyle name="Normal 23 4 14 2 3" xfId="27745"/>
    <cellStyle name="Normal 23 4 14 3" xfId="9202"/>
    <cellStyle name="Normal 23 4 14 3 2" xfId="20266"/>
    <cellStyle name="Normal 23 4 14 3 2 2" xfId="42411"/>
    <cellStyle name="Normal 23 4 14 3 3" xfId="31348"/>
    <cellStyle name="Normal 23 4 14 4" xfId="12938"/>
    <cellStyle name="Normal 23 4 14 4 2" xfId="35084"/>
    <cellStyle name="Normal 23 4 14 5" xfId="24005"/>
    <cellStyle name="Normal 23 4 15" xfId="1924"/>
    <cellStyle name="Normal 23 4 15 2" xfId="5715"/>
    <cellStyle name="Normal 23 4 15 2 2" xfId="16779"/>
    <cellStyle name="Normal 23 4 15 2 2 2" xfId="38924"/>
    <cellStyle name="Normal 23 4 15 2 3" xfId="27861"/>
    <cellStyle name="Normal 23 4 15 3" xfId="9318"/>
    <cellStyle name="Normal 23 4 15 3 2" xfId="20382"/>
    <cellStyle name="Normal 23 4 15 3 2 2" xfId="42527"/>
    <cellStyle name="Normal 23 4 15 3 3" xfId="31464"/>
    <cellStyle name="Normal 23 4 15 4" xfId="13054"/>
    <cellStyle name="Normal 23 4 15 4 2" xfId="35200"/>
    <cellStyle name="Normal 23 4 15 5" xfId="24122"/>
    <cellStyle name="Normal 23 4 16" xfId="2043"/>
    <cellStyle name="Normal 23 4 16 2" xfId="5833"/>
    <cellStyle name="Normal 23 4 16 2 2" xfId="16897"/>
    <cellStyle name="Normal 23 4 16 2 2 2" xfId="39042"/>
    <cellStyle name="Normal 23 4 16 2 3" xfId="27979"/>
    <cellStyle name="Normal 23 4 16 3" xfId="9436"/>
    <cellStyle name="Normal 23 4 16 3 2" xfId="20500"/>
    <cellStyle name="Normal 23 4 16 3 2 2" xfId="42645"/>
    <cellStyle name="Normal 23 4 16 3 3" xfId="31582"/>
    <cellStyle name="Normal 23 4 16 4" xfId="13172"/>
    <cellStyle name="Normal 23 4 16 4 2" xfId="35318"/>
    <cellStyle name="Normal 23 4 16 5" xfId="24241"/>
    <cellStyle name="Normal 23 4 17" xfId="2162"/>
    <cellStyle name="Normal 23 4 17 2" xfId="5951"/>
    <cellStyle name="Normal 23 4 17 2 2" xfId="17015"/>
    <cellStyle name="Normal 23 4 17 2 2 2" xfId="39160"/>
    <cellStyle name="Normal 23 4 17 2 3" xfId="28097"/>
    <cellStyle name="Normal 23 4 17 3" xfId="9554"/>
    <cellStyle name="Normal 23 4 17 3 2" xfId="20618"/>
    <cellStyle name="Normal 23 4 17 3 2 2" xfId="42763"/>
    <cellStyle name="Normal 23 4 17 3 3" xfId="31700"/>
    <cellStyle name="Normal 23 4 17 4" xfId="13290"/>
    <cellStyle name="Normal 23 4 17 4 2" xfId="35436"/>
    <cellStyle name="Normal 23 4 17 5" xfId="24360"/>
    <cellStyle name="Normal 23 4 18" xfId="2279"/>
    <cellStyle name="Normal 23 4 18 2" xfId="6067"/>
    <cellStyle name="Normal 23 4 18 2 2" xfId="17131"/>
    <cellStyle name="Normal 23 4 18 2 2 2" xfId="39276"/>
    <cellStyle name="Normal 23 4 18 2 3" xfId="28213"/>
    <cellStyle name="Normal 23 4 18 3" xfId="9670"/>
    <cellStyle name="Normal 23 4 18 3 2" xfId="20734"/>
    <cellStyle name="Normal 23 4 18 3 2 2" xfId="42879"/>
    <cellStyle name="Normal 23 4 18 3 3" xfId="31816"/>
    <cellStyle name="Normal 23 4 18 4" xfId="13406"/>
    <cellStyle name="Normal 23 4 18 4 2" xfId="35552"/>
    <cellStyle name="Normal 23 4 18 5" xfId="24477"/>
    <cellStyle name="Normal 23 4 19" xfId="2397"/>
    <cellStyle name="Normal 23 4 19 2" xfId="6184"/>
    <cellStyle name="Normal 23 4 19 2 2" xfId="17248"/>
    <cellStyle name="Normal 23 4 19 2 2 2" xfId="39393"/>
    <cellStyle name="Normal 23 4 19 2 3" xfId="28330"/>
    <cellStyle name="Normal 23 4 19 3" xfId="9787"/>
    <cellStyle name="Normal 23 4 19 3 2" xfId="20851"/>
    <cellStyle name="Normal 23 4 19 3 2 2" xfId="42996"/>
    <cellStyle name="Normal 23 4 19 3 3" xfId="31933"/>
    <cellStyle name="Normal 23 4 19 4" xfId="13523"/>
    <cellStyle name="Normal 23 4 19 4 2" xfId="35669"/>
    <cellStyle name="Normal 23 4 19 5" xfId="24595"/>
    <cellStyle name="Normal 23 4 2" xfId="246"/>
    <cellStyle name="Normal 23 4 2 10" xfId="1468"/>
    <cellStyle name="Normal 23 4 2 10 2" xfId="5263"/>
    <cellStyle name="Normal 23 4 2 10 2 2" xfId="16327"/>
    <cellStyle name="Normal 23 4 2 10 2 2 2" xfId="38472"/>
    <cellStyle name="Normal 23 4 2 10 2 3" xfId="27409"/>
    <cellStyle name="Normal 23 4 2 10 3" xfId="8866"/>
    <cellStyle name="Normal 23 4 2 10 3 2" xfId="19930"/>
    <cellStyle name="Normal 23 4 2 10 3 2 2" xfId="42075"/>
    <cellStyle name="Normal 23 4 2 10 3 3" xfId="31012"/>
    <cellStyle name="Normal 23 4 2 10 4" xfId="12602"/>
    <cellStyle name="Normal 23 4 2 10 4 2" xfId="34748"/>
    <cellStyle name="Normal 23 4 2 10 5" xfId="23666"/>
    <cellStyle name="Normal 23 4 2 11" xfId="1584"/>
    <cellStyle name="Normal 23 4 2 11 2" xfId="5378"/>
    <cellStyle name="Normal 23 4 2 11 2 2" xfId="16442"/>
    <cellStyle name="Normal 23 4 2 11 2 2 2" xfId="38587"/>
    <cellStyle name="Normal 23 4 2 11 2 3" xfId="27524"/>
    <cellStyle name="Normal 23 4 2 11 3" xfId="8981"/>
    <cellStyle name="Normal 23 4 2 11 3 2" xfId="20045"/>
    <cellStyle name="Normal 23 4 2 11 3 2 2" xfId="42190"/>
    <cellStyle name="Normal 23 4 2 11 3 3" xfId="31127"/>
    <cellStyle name="Normal 23 4 2 11 4" xfId="12717"/>
    <cellStyle name="Normal 23 4 2 11 4 2" xfId="34863"/>
    <cellStyle name="Normal 23 4 2 11 5" xfId="23782"/>
    <cellStyle name="Normal 23 4 2 12" xfId="1758"/>
    <cellStyle name="Normal 23 4 2 12 2" xfId="5551"/>
    <cellStyle name="Normal 23 4 2 12 2 2" xfId="16615"/>
    <cellStyle name="Normal 23 4 2 12 2 2 2" xfId="38760"/>
    <cellStyle name="Normal 23 4 2 12 2 3" xfId="27697"/>
    <cellStyle name="Normal 23 4 2 12 3" xfId="9154"/>
    <cellStyle name="Normal 23 4 2 12 3 2" xfId="20218"/>
    <cellStyle name="Normal 23 4 2 12 3 2 2" xfId="42363"/>
    <cellStyle name="Normal 23 4 2 12 3 3" xfId="31300"/>
    <cellStyle name="Normal 23 4 2 12 4" xfId="12890"/>
    <cellStyle name="Normal 23 4 2 12 4 2" xfId="35036"/>
    <cellStyle name="Normal 23 4 2 12 5" xfId="23956"/>
    <cellStyle name="Normal 23 4 2 13" xfId="1876"/>
    <cellStyle name="Normal 23 4 2 13 2" xfId="5668"/>
    <cellStyle name="Normal 23 4 2 13 2 2" xfId="16732"/>
    <cellStyle name="Normal 23 4 2 13 2 2 2" xfId="38877"/>
    <cellStyle name="Normal 23 4 2 13 2 3" xfId="27814"/>
    <cellStyle name="Normal 23 4 2 13 3" xfId="9271"/>
    <cellStyle name="Normal 23 4 2 13 3 2" xfId="20335"/>
    <cellStyle name="Normal 23 4 2 13 3 2 2" xfId="42480"/>
    <cellStyle name="Normal 23 4 2 13 3 3" xfId="31417"/>
    <cellStyle name="Normal 23 4 2 13 4" xfId="13007"/>
    <cellStyle name="Normal 23 4 2 13 4 2" xfId="35153"/>
    <cellStyle name="Normal 23 4 2 13 5" xfId="24074"/>
    <cellStyle name="Normal 23 4 2 14" xfId="1993"/>
    <cellStyle name="Normal 23 4 2 14 2" xfId="5784"/>
    <cellStyle name="Normal 23 4 2 14 2 2" xfId="16848"/>
    <cellStyle name="Normal 23 4 2 14 2 2 2" xfId="38993"/>
    <cellStyle name="Normal 23 4 2 14 2 3" xfId="27930"/>
    <cellStyle name="Normal 23 4 2 14 3" xfId="9387"/>
    <cellStyle name="Normal 23 4 2 14 3 2" xfId="20451"/>
    <cellStyle name="Normal 23 4 2 14 3 2 2" xfId="42596"/>
    <cellStyle name="Normal 23 4 2 14 3 3" xfId="31533"/>
    <cellStyle name="Normal 23 4 2 14 4" xfId="13123"/>
    <cellStyle name="Normal 23 4 2 14 4 2" xfId="35269"/>
    <cellStyle name="Normal 23 4 2 14 5" xfId="24191"/>
    <cellStyle name="Normal 23 4 2 15" xfId="2112"/>
    <cellStyle name="Normal 23 4 2 15 2" xfId="5902"/>
    <cellStyle name="Normal 23 4 2 15 2 2" xfId="16966"/>
    <cellStyle name="Normal 23 4 2 15 2 2 2" xfId="39111"/>
    <cellStyle name="Normal 23 4 2 15 2 3" xfId="28048"/>
    <cellStyle name="Normal 23 4 2 15 3" xfId="9505"/>
    <cellStyle name="Normal 23 4 2 15 3 2" xfId="20569"/>
    <cellStyle name="Normal 23 4 2 15 3 2 2" xfId="42714"/>
    <cellStyle name="Normal 23 4 2 15 3 3" xfId="31651"/>
    <cellStyle name="Normal 23 4 2 15 4" xfId="13241"/>
    <cellStyle name="Normal 23 4 2 15 4 2" xfId="35387"/>
    <cellStyle name="Normal 23 4 2 15 5" xfId="24310"/>
    <cellStyle name="Normal 23 4 2 16" xfId="2231"/>
    <cellStyle name="Normal 23 4 2 16 2" xfId="6020"/>
    <cellStyle name="Normal 23 4 2 16 2 2" xfId="17084"/>
    <cellStyle name="Normal 23 4 2 16 2 2 2" xfId="39229"/>
    <cellStyle name="Normal 23 4 2 16 2 3" xfId="28166"/>
    <cellStyle name="Normal 23 4 2 16 3" xfId="9623"/>
    <cellStyle name="Normal 23 4 2 16 3 2" xfId="20687"/>
    <cellStyle name="Normal 23 4 2 16 3 2 2" xfId="42832"/>
    <cellStyle name="Normal 23 4 2 16 3 3" xfId="31769"/>
    <cellStyle name="Normal 23 4 2 16 4" xfId="13359"/>
    <cellStyle name="Normal 23 4 2 16 4 2" xfId="35505"/>
    <cellStyle name="Normal 23 4 2 16 5" xfId="24429"/>
    <cellStyle name="Normal 23 4 2 17" xfId="2348"/>
    <cellStyle name="Normal 23 4 2 17 2" xfId="6136"/>
    <cellStyle name="Normal 23 4 2 17 2 2" xfId="17200"/>
    <cellStyle name="Normal 23 4 2 17 2 2 2" xfId="39345"/>
    <cellStyle name="Normal 23 4 2 17 2 3" xfId="28282"/>
    <cellStyle name="Normal 23 4 2 17 3" xfId="9739"/>
    <cellStyle name="Normal 23 4 2 17 3 2" xfId="20803"/>
    <cellStyle name="Normal 23 4 2 17 3 2 2" xfId="42948"/>
    <cellStyle name="Normal 23 4 2 17 3 3" xfId="31885"/>
    <cellStyle name="Normal 23 4 2 17 4" xfId="13475"/>
    <cellStyle name="Normal 23 4 2 17 4 2" xfId="35621"/>
    <cellStyle name="Normal 23 4 2 17 5" xfId="24546"/>
    <cellStyle name="Normal 23 4 2 18" xfId="2466"/>
    <cellStyle name="Normal 23 4 2 18 2" xfId="6253"/>
    <cellStyle name="Normal 23 4 2 18 2 2" xfId="17317"/>
    <cellStyle name="Normal 23 4 2 18 2 2 2" xfId="39462"/>
    <cellStyle name="Normal 23 4 2 18 2 3" xfId="28399"/>
    <cellStyle name="Normal 23 4 2 18 3" xfId="9856"/>
    <cellStyle name="Normal 23 4 2 18 3 2" xfId="20920"/>
    <cellStyle name="Normal 23 4 2 18 3 2 2" xfId="43065"/>
    <cellStyle name="Normal 23 4 2 18 3 3" xfId="32002"/>
    <cellStyle name="Normal 23 4 2 18 4" xfId="13592"/>
    <cellStyle name="Normal 23 4 2 18 4 2" xfId="35738"/>
    <cellStyle name="Normal 23 4 2 18 5" xfId="24664"/>
    <cellStyle name="Normal 23 4 2 19" xfId="2586"/>
    <cellStyle name="Normal 23 4 2 19 2" xfId="6372"/>
    <cellStyle name="Normal 23 4 2 19 2 2" xfId="17436"/>
    <cellStyle name="Normal 23 4 2 19 2 2 2" xfId="39581"/>
    <cellStyle name="Normal 23 4 2 19 2 3" xfId="28518"/>
    <cellStyle name="Normal 23 4 2 19 3" xfId="9975"/>
    <cellStyle name="Normal 23 4 2 19 3 2" xfId="21039"/>
    <cellStyle name="Normal 23 4 2 19 3 2 2" xfId="43184"/>
    <cellStyle name="Normal 23 4 2 19 3 3" xfId="32121"/>
    <cellStyle name="Normal 23 4 2 19 4" xfId="13711"/>
    <cellStyle name="Normal 23 4 2 19 4 2" xfId="35857"/>
    <cellStyle name="Normal 23 4 2 19 5" xfId="24784"/>
    <cellStyle name="Normal 23 4 2 2" xfId="480"/>
    <cellStyle name="Normal 23 4 2 2 2" xfId="3883"/>
    <cellStyle name="Normal 23 4 2 2 2 2" xfId="11219"/>
    <cellStyle name="Normal 23 4 2 2 2 2 2" xfId="22283"/>
    <cellStyle name="Normal 23 4 2 2 2 2 2 2" xfId="44428"/>
    <cellStyle name="Normal 23 4 2 2 2 2 3" xfId="33365"/>
    <cellStyle name="Normal 23 4 2 2 2 3" xfId="14955"/>
    <cellStyle name="Normal 23 4 2 2 2 3 2" xfId="37101"/>
    <cellStyle name="Normal 23 4 2 2 2 4" xfId="26038"/>
    <cellStyle name="Normal 23 4 2 2 3" xfId="4287"/>
    <cellStyle name="Normal 23 4 2 2 3 2" xfId="15351"/>
    <cellStyle name="Normal 23 4 2 2 3 2 2" xfId="37496"/>
    <cellStyle name="Normal 23 4 2 2 3 3" xfId="26433"/>
    <cellStyle name="Normal 23 4 2 2 4" xfId="7890"/>
    <cellStyle name="Normal 23 4 2 2 4 2" xfId="18954"/>
    <cellStyle name="Normal 23 4 2 2 4 2 2" xfId="41099"/>
    <cellStyle name="Normal 23 4 2 2 4 3" xfId="30036"/>
    <cellStyle name="Normal 23 4 2 2 5" xfId="11626"/>
    <cellStyle name="Normal 23 4 2 2 5 2" xfId="33772"/>
    <cellStyle name="Normal 23 4 2 2 6" xfId="22682"/>
    <cellStyle name="Normal 23 4 2 20" xfId="2701"/>
    <cellStyle name="Normal 23 4 2 20 2" xfId="6486"/>
    <cellStyle name="Normal 23 4 2 20 2 2" xfId="17550"/>
    <cellStyle name="Normal 23 4 2 20 2 2 2" xfId="39695"/>
    <cellStyle name="Normal 23 4 2 20 2 3" xfId="28632"/>
    <cellStyle name="Normal 23 4 2 20 3" xfId="10089"/>
    <cellStyle name="Normal 23 4 2 20 3 2" xfId="21153"/>
    <cellStyle name="Normal 23 4 2 20 3 2 2" xfId="43298"/>
    <cellStyle name="Normal 23 4 2 20 3 3" xfId="32235"/>
    <cellStyle name="Normal 23 4 2 20 4" xfId="13825"/>
    <cellStyle name="Normal 23 4 2 20 4 2" xfId="35971"/>
    <cellStyle name="Normal 23 4 2 20 5" xfId="24899"/>
    <cellStyle name="Normal 23 4 2 21" xfId="2816"/>
    <cellStyle name="Normal 23 4 2 21 2" xfId="6600"/>
    <cellStyle name="Normal 23 4 2 21 2 2" xfId="17664"/>
    <cellStyle name="Normal 23 4 2 21 2 2 2" xfId="39809"/>
    <cellStyle name="Normal 23 4 2 21 2 3" xfId="28746"/>
    <cellStyle name="Normal 23 4 2 21 3" xfId="10203"/>
    <cellStyle name="Normal 23 4 2 21 3 2" xfId="21267"/>
    <cellStyle name="Normal 23 4 2 21 3 2 2" xfId="43412"/>
    <cellStyle name="Normal 23 4 2 21 3 3" xfId="32349"/>
    <cellStyle name="Normal 23 4 2 21 4" xfId="13939"/>
    <cellStyle name="Normal 23 4 2 21 4 2" xfId="36085"/>
    <cellStyle name="Normal 23 4 2 21 5" xfId="25014"/>
    <cellStyle name="Normal 23 4 2 22" xfId="2931"/>
    <cellStyle name="Normal 23 4 2 22 2" xfId="6714"/>
    <cellStyle name="Normal 23 4 2 22 2 2" xfId="17778"/>
    <cellStyle name="Normal 23 4 2 22 2 2 2" xfId="39923"/>
    <cellStyle name="Normal 23 4 2 22 2 3" xfId="28860"/>
    <cellStyle name="Normal 23 4 2 22 3" xfId="10317"/>
    <cellStyle name="Normal 23 4 2 22 3 2" xfId="21381"/>
    <cellStyle name="Normal 23 4 2 22 3 2 2" xfId="43526"/>
    <cellStyle name="Normal 23 4 2 22 3 3" xfId="32463"/>
    <cellStyle name="Normal 23 4 2 22 4" xfId="14053"/>
    <cellStyle name="Normal 23 4 2 22 4 2" xfId="36199"/>
    <cellStyle name="Normal 23 4 2 22 5" xfId="25129"/>
    <cellStyle name="Normal 23 4 2 23" xfId="3046"/>
    <cellStyle name="Normal 23 4 2 23 2" xfId="6828"/>
    <cellStyle name="Normal 23 4 2 23 2 2" xfId="17892"/>
    <cellStyle name="Normal 23 4 2 23 2 2 2" xfId="40037"/>
    <cellStyle name="Normal 23 4 2 23 2 3" xfId="28974"/>
    <cellStyle name="Normal 23 4 2 23 3" xfId="10431"/>
    <cellStyle name="Normal 23 4 2 23 3 2" xfId="21495"/>
    <cellStyle name="Normal 23 4 2 23 3 2 2" xfId="43640"/>
    <cellStyle name="Normal 23 4 2 23 3 3" xfId="32577"/>
    <cellStyle name="Normal 23 4 2 23 4" xfId="14167"/>
    <cellStyle name="Normal 23 4 2 23 4 2" xfId="36313"/>
    <cellStyle name="Normal 23 4 2 23 5" xfId="25244"/>
    <cellStyle name="Normal 23 4 2 24" xfId="3161"/>
    <cellStyle name="Normal 23 4 2 24 2" xfId="6942"/>
    <cellStyle name="Normal 23 4 2 24 2 2" xfId="18006"/>
    <cellStyle name="Normal 23 4 2 24 2 2 2" xfId="40151"/>
    <cellStyle name="Normal 23 4 2 24 2 3" xfId="29088"/>
    <cellStyle name="Normal 23 4 2 24 3" xfId="10545"/>
    <cellStyle name="Normal 23 4 2 24 3 2" xfId="21609"/>
    <cellStyle name="Normal 23 4 2 24 3 2 2" xfId="43754"/>
    <cellStyle name="Normal 23 4 2 24 3 3" xfId="32691"/>
    <cellStyle name="Normal 23 4 2 24 4" xfId="14281"/>
    <cellStyle name="Normal 23 4 2 24 4 2" xfId="36427"/>
    <cellStyle name="Normal 23 4 2 24 5" xfId="25359"/>
    <cellStyle name="Normal 23 4 2 25" xfId="3279"/>
    <cellStyle name="Normal 23 4 2 25 2" xfId="7059"/>
    <cellStyle name="Normal 23 4 2 25 2 2" xfId="18123"/>
    <cellStyle name="Normal 23 4 2 25 2 2 2" xfId="40268"/>
    <cellStyle name="Normal 23 4 2 25 2 3" xfId="29205"/>
    <cellStyle name="Normal 23 4 2 25 3" xfId="10662"/>
    <cellStyle name="Normal 23 4 2 25 3 2" xfId="21726"/>
    <cellStyle name="Normal 23 4 2 25 3 2 2" xfId="43871"/>
    <cellStyle name="Normal 23 4 2 25 3 3" xfId="32808"/>
    <cellStyle name="Normal 23 4 2 25 4" xfId="14398"/>
    <cellStyle name="Normal 23 4 2 25 4 2" xfId="36544"/>
    <cellStyle name="Normal 23 4 2 25 5" xfId="25477"/>
    <cellStyle name="Normal 23 4 2 26" xfId="3399"/>
    <cellStyle name="Normal 23 4 2 26 2" xfId="7178"/>
    <cellStyle name="Normal 23 4 2 26 2 2" xfId="18242"/>
    <cellStyle name="Normal 23 4 2 26 2 2 2" xfId="40387"/>
    <cellStyle name="Normal 23 4 2 26 2 3" xfId="29324"/>
    <cellStyle name="Normal 23 4 2 26 3" xfId="10781"/>
    <cellStyle name="Normal 23 4 2 26 3 2" xfId="21845"/>
    <cellStyle name="Normal 23 4 2 26 3 2 2" xfId="43990"/>
    <cellStyle name="Normal 23 4 2 26 3 3" xfId="32927"/>
    <cellStyle name="Normal 23 4 2 26 4" xfId="14517"/>
    <cellStyle name="Normal 23 4 2 26 4 2" xfId="36663"/>
    <cellStyle name="Normal 23 4 2 26 5" xfId="25597"/>
    <cellStyle name="Normal 23 4 2 27" xfId="3531"/>
    <cellStyle name="Normal 23 4 2 27 2" xfId="7309"/>
    <cellStyle name="Normal 23 4 2 27 2 2" xfId="18373"/>
    <cellStyle name="Normal 23 4 2 27 2 2 2" xfId="40518"/>
    <cellStyle name="Normal 23 4 2 27 2 3" xfId="29455"/>
    <cellStyle name="Normal 23 4 2 27 3" xfId="10912"/>
    <cellStyle name="Normal 23 4 2 27 3 2" xfId="21976"/>
    <cellStyle name="Normal 23 4 2 27 3 2 2" xfId="44121"/>
    <cellStyle name="Normal 23 4 2 27 3 3" xfId="33058"/>
    <cellStyle name="Normal 23 4 2 27 4" xfId="14648"/>
    <cellStyle name="Normal 23 4 2 27 4 2" xfId="36794"/>
    <cellStyle name="Normal 23 4 2 27 5" xfId="25729"/>
    <cellStyle name="Normal 23 4 2 28" xfId="3647"/>
    <cellStyle name="Normal 23 4 2 28 2" xfId="7424"/>
    <cellStyle name="Normal 23 4 2 28 2 2" xfId="18488"/>
    <cellStyle name="Normal 23 4 2 28 2 2 2" xfId="40633"/>
    <cellStyle name="Normal 23 4 2 28 2 3" xfId="29570"/>
    <cellStyle name="Normal 23 4 2 28 3" xfId="11027"/>
    <cellStyle name="Normal 23 4 2 28 3 2" xfId="22091"/>
    <cellStyle name="Normal 23 4 2 28 3 2 2" xfId="44236"/>
    <cellStyle name="Normal 23 4 2 28 3 3" xfId="33173"/>
    <cellStyle name="Normal 23 4 2 28 4" xfId="14763"/>
    <cellStyle name="Normal 23 4 2 28 4 2" xfId="36909"/>
    <cellStyle name="Normal 23 4 2 28 5" xfId="25845"/>
    <cellStyle name="Normal 23 4 2 29" xfId="3762"/>
    <cellStyle name="Normal 23 4 2 29 2" xfId="7538"/>
    <cellStyle name="Normal 23 4 2 29 2 2" xfId="18602"/>
    <cellStyle name="Normal 23 4 2 29 2 2 2" xfId="40747"/>
    <cellStyle name="Normal 23 4 2 29 2 3" xfId="29684"/>
    <cellStyle name="Normal 23 4 2 29 3" xfId="11141"/>
    <cellStyle name="Normal 23 4 2 29 3 2" xfId="22205"/>
    <cellStyle name="Normal 23 4 2 29 3 2 2" xfId="44350"/>
    <cellStyle name="Normal 23 4 2 29 3 3" xfId="33287"/>
    <cellStyle name="Normal 23 4 2 29 4" xfId="14877"/>
    <cellStyle name="Normal 23 4 2 29 4 2" xfId="37023"/>
    <cellStyle name="Normal 23 4 2 29 5" xfId="25960"/>
    <cellStyle name="Normal 23 4 2 3" xfId="642"/>
    <cellStyle name="Normal 23 4 2 3 2" xfId="4448"/>
    <cellStyle name="Normal 23 4 2 3 2 2" xfId="15512"/>
    <cellStyle name="Normal 23 4 2 3 2 2 2" xfId="37657"/>
    <cellStyle name="Normal 23 4 2 3 2 3" xfId="26594"/>
    <cellStyle name="Normal 23 4 2 3 3" xfId="8051"/>
    <cellStyle name="Normal 23 4 2 3 3 2" xfId="19115"/>
    <cellStyle name="Normal 23 4 2 3 3 2 2" xfId="41260"/>
    <cellStyle name="Normal 23 4 2 3 3 3" xfId="30197"/>
    <cellStyle name="Normal 23 4 2 3 4" xfId="11787"/>
    <cellStyle name="Normal 23 4 2 3 4 2" xfId="33933"/>
    <cellStyle name="Normal 23 4 2 3 5" xfId="22844"/>
    <cellStyle name="Normal 23 4 2 30" xfId="367"/>
    <cellStyle name="Normal 23 4 2 30 2" xfId="4176"/>
    <cellStyle name="Normal 23 4 2 30 2 2" xfId="15240"/>
    <cellStyle name="Normal 23 4 2 30 2 2 2" xfId="37385"/>
    <cellStyle name="Normal 23 4 2 30 2 3" xfId="26322"/>
    <cellStyle name="Normal 23 4 2 30 3" xfId="7779"/>
    <cellStyle name="Normal 23 4 2 30 3 2" xfId="18843"/>
    <cellStyle name="Normal 23 4 2 30 3 2 2" xfId="40988"/>
    <cellStyle name="Normal 23 4 2 30 3 3" xfId="29925"/>
    <cellStyle name="Normal 23 4 2 30 4" xfId="11515"/>
    <cellStyle name="Normal 23 4 2 30 4 2" xfId="33661"/>
    <cellStyle name="Normal 23 4 2 30 5" xfId="22569"/>
    <cellStyle name="Normal 23 4 2 31" xfId="4056"/>
    <cellStyle name="Normal 23 4 2 31 2" xfId="15120"/>
    <cellStyle name="Normal 23 4 2 31 2 2" xfId="37265"/>
    <cellStyle name="Normal 23 4 2 31 3" xfId="26202"/>
    <cellStyle name="Normal 23 4 2 32" xfId="7659"/>
    <cellStyle name="Normal 23 4 2 32 2" xfId="18723"/>
    <cellStyle name="Normal 23 4 2 32 2 2" xfId="40868"/>
    <cellStyle name="Normal 23 4 2 32 3" xfId="29805"/>
    <cellStyle name="Normal 23 4 2 33" xfId="11395"/>
    <cellStyle name="Normal 23 4 2 33 2" xfId="33541"/>
    <cellStyle name="Normal 23 4 2 34" xfId="22449"/>
    <cellStyle name="Normal 23 4 2 4" xfId="759"/>
    <cellStyle name="Normal 23 4 2 4 2" xfId="4564"/>
    <cellStyle name="Normal 23 4 2 4 2 2" xfId="15628"/>
    <cellStyle name="Normal 23 4 2 4 2 2 2" xfId="37773"/>
    <cellStyle name="Normal 23 4 2 4 2 3" xfId="26710"/>
    <cellStyle name="Normal 23 4 2 4 3" xfId="8167"/>
    <cellStyle name="Normal 23 4 2 4 3 2" xfId="19231"/>
    <cellStyle name="Normal 23 4 2 4 3 2 2" xfId="41376"/>
    <cellStyle name="Normal 23 4 2 4 3 3" xfId="30313"/>
    <cellStyle name="Normal 23 4 2 4 4" xfId="11903"/>
    <cellStyle name="Normal 23 4 2 4 4 2" xfId="34049"/>
    <cellStyle name="Normal 23 4 2 4 5" xfId="22961"/>
    <cellStyle name="Normal 23 4 2 5" xfId="875"/>
    <cellStyle name="Normal 23 4 2 5 2" xfId="4679"/>
    <cellStyle name="Normal 23 4 2 5 2 2" xfId="15743"/>
    <cellStyle name="Normal 23 4 2 5 2 2 2" xfId="37888"/>
    <cellStyle name="Normal 23 4 2 5 2 3" xfId="26825"/>
    <cellStyle name="Normal 23 4 2 5 3" xfId="8282"/>
    <cellStyle name="Normal 23 4 2 5 3 2" xfId="19346"/>
    <cellStyle name="Normal 23 4 2 5 3 2 2" xfId="41491"/>
    <cellStyle name="Normal 23 4 2 5 3 3" xfId="30428"/>
    <cellStyle name="Normal 23 4 2 5 4" xfId="12018"/>
    <cellStyle name="Normal 23 4 2 5 4 2" xfId="34164"/>
    <cellStyle name="Normal 23 4 2 5 5" xfId="23077"/>
    <cellStyle name="Normal 23 4 2 6" xfId="991"/>
    <cellStyle name="Normal 23 4 2 6 2" xfId="4794"/>
    <cellStyle name="Normal 23 4 2 6 2 2" xfId="15858"/>
    <cellStyle name="Normal 23 4 2 6 2 2 2" xfId="38003"/>
    <cellStyle name="Normal 23 4 2 6 2 3" xfId="26940"/>
    <cellStyle name="Normal 23 4 2 6 3" xfId="8397"/>
    <cellStyle name="Normal 23 4 2 6 3 2" xfId="19461"/>
    <cellStyle name="Normal 23 4 2 6 3 2 2" xfId="41606"/>
    <cellStyle name="Normal 23 4 2 6 3 3" xfId="30543"/>
    <cellStyle name="Normal 23 4 2 6 4" xfId="12133"/>
    <cellStyle name="Normal 23 4 2 6 4 2" xfId="34279"/>
    <cellStyle name="Normal 23 4 2 6 5" xfId="23193"/>
    <cellStyle name="Normal 23 4 2 7" xfId="1106"/>
    <cellStyle name="Normal 23 4 2 7 2" xfId="4908"/>
    <cellStyle name="Normal 23 4 2 7 2 2" xfId="15972"/>
    <cellStyle name="Normal 23 4 2 7 2 2 2" xfId="38117"/>
    <cellStyle name="Normal 23 4 2 7 2 3" xfId="27054"/>
    <cellStyle name="Normal 23 4 2 7 3" xfId="8511"/>
    <cellStyle name="Normal 23 4 2 7 3 2" xfId="19575"/>
    <cellStyle name="Normal 23 4 2 7 3 2 2" xfId="41720"/>
    <cellStyle name="Normal 23 4 2 7 3 3" xfId="30657"/>
    <cellStyle name="Normal 23 4 2 7 4" xfId="12247"/>
    <cellStyle name="Normal 23 4 2 7 4 2" xfId="34393"/>
    <cellStyle name="Normal 23 4 2 7 5" xfId="23308"/>
    <cellStyle name="Normal 23 4 2 8" xfId="1221"/>
    <cellStyle name="Normal 23 4 2 8 2" xfId="5022"/>
    <cellStyle name="Normal 23 4 2 8 2 2" xfId="16086"/>
    <cellStyle name="Normal 23 4 2 8 2 2 2" xfId="38231"/>
    <cellStyle name="Normal 23 4 2 8 2 3" xfId="27168"/>
    <cellStyle name="Normal 23 4 2 8 3" xfId="8625"/>
    <cellStyle name="Normal 23 4 2 8 3 2" xfId="19689"/>
    <cellStyle name="Normal 23 4 2 8 3 2 2" xfId="41834"/>
    <cellStyle name="Normal 23 4 2 8 3 3" xfId="30771"/>
    <cellStyle name="Normal 23 4 2 8 4" xfId="12361"/>
    <cellStyle name="Normal 23 4 2 8 4 2" xfId="34507"/>
    <cellStyle name="Normal 23 4 2 8 5" xfId="23423"/>
    <cellStyle name="Normal 23 4 2 9" xfId="1336"/>
    <cellStyle name="Normal 23 4 2 9 2" xfId="5136"/>
    <cellStyle name="Normal 23 4 2 9 2 2" xfId="16200"/>
    <cellStyle name="Normal 23 4 2 9 2 2 2" xfId="38345"/>
    <cellStyle name="Normal 23 4 2 9 2 3" xfId="27282"/>
    <cellStyle name="Normal 23 4 2 9 3" xfId="8739"/>
    <cellStyle name="Normal 23 4 2 9 3 2" xfId="19803"/>
    <cellStyle name="Normal 23 4 2 9 3 2 2" xfId="41948"/>
    <cellStyle name="Normal 23 4 2 9 3 3" xfId="30885"/>
    <cellStyle name="Normal 23 4 2 9 4" xfId="12475"/>
    <cellStyle name="Normal 23 4 2 9 4 2" xfId="34621"/>
    <cellStyle name="Normal 23 4 2 9 5" xfId="23538"/>
    <cellStyle name="Normal 23 4 20" xfId="2517"/>
    <cellStyle name="Normal 23 4 20 2" xfId="6303"/>
    <cellStyle name="Normal 23 4 20 2 2" xfId="17367"/>
    <cellStyle name="Normal 23 4 20 2 2 2" xfId="39512"/>
    <cellStyle name="Normal 23 4 20 2 3" xfId="28449"/>
    <cellStyle name="Normal 23 4 20 3" xfId="9906"/>
    <cellStyle name="Normal 23 4 20 3 2" xfId="20970"/>
    <cellStyle name="Normal 23 4 20 3 2 2" xfId="43115"/>
    <cellStyle name="Normal 23 4 20 3 3" xfId="32052"/>
    <cellStyle name="Normal 23 4 20 4" xfId="13642"/>
    <cellStyle name="Normal 23 4 20 4 2" xfId="35788"/>
    <cellStyle name="Normal 23 4 20 5" xfId="24715"/>
    <cellStyle name="Normal 23 4 21" xfId="2632"/>
    <cellStyle name="Normal 23 4 21 2" xfId="6417"/>
    <cellStyle name="Normal 23 4 21 2 2" xfId="17481"/>
    <cellStyle name="Normal 23 4 21 2 2 2" xfId="39626"/>
    <cellStyle name="Normal 23 4 21 2 3" xfId="28563"/>
    <cellStyle name="Normal 23 4 21 3" xfId="10020"/>
    <cellStyle name="Normal 23 4 21 3 2" xfId="21084"/>
    <cellStyle name="Normal 23 4 21 3 2 2" xfId="43229"/>
    <cellStyle name="Normal 23 4 21 3 3" xfId="32166"/>
    <cellStyle name="Normal 23 4 21 4" xfId="13756"/>
    <cellStyle name="Normal 23 4 21 4 2" xfId="35902"/>
    <cellStyle name="Normal 23 4 21 5" xfId="24830"/>
    <cellStyle name="Normal 23 4 22" xfId="2747"/>
    <cellStyle name="Normal 23 4 22 2" xfId="6531"/>
    <cellStyle name="Normal 23 4 22 2 2" xfId="17595"/>
    <cellStyle name="Normal 23 4 22 2 2 2" xfId="39740"/>
    <cellStyle name="Normal 23 4 22 2 3" xfId="28677"/>
    <cellStyle name="Normal 23 4 22 3" xfId="10134"/>
    <cellStyle name="Normal 23 4 22 3 2" xfId="21198"/>
    <cellStyle name="Normal 23 4 22 3 2 2" xfId="43343"/>
    <cellStyle name="Normal 23 4 22 3 3" xfId="32280"/>
    <cellStyle name="Normal 23 4 22 4" xfId="13870"/>
    <cellStyle name="Normal 23 4 22 4 2" xfId="36016"/>
    <cellStyle name="Normal 23 4 22 5" xfId="24945"/>
    <cellStyle name="Normal 23 4 23" xfId="2862"/>
    <cellStyle name="Normal 23 4 23 2" xfId="6645"/>
    <cellStyle name="Normal 23 4 23 2 2" xfId="17709"/>
    <cellStyle name="Normal 23 4 23 2 2 2" xfId="39854"/>
    <cellStyle name="Normal 23 4 23 2 3" xfId="28791"/>
    <cellStyle name="Normal 23 4 23 3" xfId="10248"/>
    <cellStyle name="Normal 23 4 23 3 2" xfId="21312"/>
    <cellStyle name="Normal 23 4 23 3 2 2" xfId="43457"/>
    <cellStyle name="Normal 23 4 23 3 3" xfId="32394"/>
    <cellStyle name="Normal 23 4 23 4" xfId="13984"/>
    <cellStyle name="Normal 23 4 23 4 2" xfId="36130"/>
    <cellStyle name="Normal 23 4 23 5" xfId="25060"/>
    <cellStyle name="Normal 23 4 24" xfId="2977"/>
    <cellStyle name="Normal 23 4 24 2" xfId="6759"/>
    <cellStyle name="Normal 23 4 24 2 2" xfId="17823"/>
    <cellStyle name="Normal 23 4 24 2 2 2" xfId="39968"/>
    <cellStyle name="Normal 23 4 24 2 3" xfId="28905"/>
    <cellStyle name="Normal 23 4 24 3" xfId="10362"/>
    <cellStyle name="Normal 23 4 24 3 2" xfId="21426"/>
    <cellStyle name="Normal 23 4 24 3 2 2" xfId="43571"/>
    <cellStyle name="Normal 23 4 24 3 3" xfId="32508"/>
    <cellStyle name="Normal 23 4 24 4" xfId="14098"/>
    <cellStyle name="Normal 23 4 24 4 2" xfId="36244"/>
    <cellStyle name="Normal 23 4 24 5" xfId="25175"/>
    <cellStyle name="Normal 23 4 25" xfId="3092"/>
    <cellStyle name="Normal 23 4 25 2" xfId="6873"/>
    <cellStyle name="Normal 23 4 25 2 2" xfId="17937"/>
    <cellStyle name="Normal 23 4 25 2 2 2" xfId="40082"/>
    <cellStyle name="Normal 23 4 25 2 3" xfId="29019"/>
    <cellStyle name="Normal 23 4 25 3" xfId="10476"/>
    <cellStyle name="Normal 23 4 25 3 2" xfId="21540"/>
    <cellStyle name="Normal 23 4 25 3 2 2" xfId="43685"/>
    <cellStyle name="Normal 23 4 25 3 3" xfId="32622"/>
    <cellStyle name="Normal 23 4 25 4" xfId="14212"/>
    <cellStyle name="Normal 23 4 25 4 2" xfId="36358"/>
    <cellStyle name="Normal 23 4 25 5" xfId="25290"/>
    <cellStyle name="Normal 23 4 26" xfId="3210"/>
    <cellStyle name="Normal 23 4 26 2" xfId="6990"/>
    <cellStyle name="Normal 23 4 26 2 2" xfId="18054"/>
    <cellStyle name="Normal 23 4 26 2 2 2" xfId="40199"/>
    <cellStyle name="Normal 23 4 26 2 3" xfId="29136"/>
    <cellStyle name="Normal 23 4 26 3" xfId="10593"/>
    <cellStyle name="Normal 23 4 26 3 2" xfId="21657"/>
    <cellStyle name="Normal 23 4 26 3 2 2" xfId="43802"/>
    <cellStyle name="Normal 23 4 26 3 3" xfId="32739"/>
    <cellStyle name="Normal 23 4 26 4" xfId="14329"/>
    <cellStyle name="Normal 23 4 26 4 2" xfId="36475"/>
    <cellStyle name="Normal 23 4 26 5" xfId="25408"/>
    <cellStyle name="Normal 23 4 27" xfId="3330"/>
    <cellStyle name="Normal 23 4 27 2" xfId="7109"/>
    <cellStyle name="Normal 23 4 27 2 2" xfId="18173"/>
    <cellStyle name="Normal 23 4 27 2 2 2" xfId="40318"/>
    <cellStyle name="Normal 23 4 27 2 3" xfId="29255"/>
    <cellStyle name="Normal 23 4 27 3" xfId="10712"/>
    <cellStyle name="Normal 23 4 27 3 2" xfId="21776"/>
    <cellStyle name="Normal 23 4 27 3 2 2" xfId="43921"/>
    <cellStyle name="Normal 23 4 27 3 3" xfId="32858"/>
    <cellStyle name="Normal 23 4 27 4" xfId="14448"/>
    <cellStyle name="Normal 23 4 27 4 2" xfId="36594"/>
    <cellStyle name="Normal 23 4 27 5" xfId="25528"/>
    <cellStyle name="Normal 23 4 28" xfId="3462"/>
    <cellStyle name="Normal 23 4 28 2" xfId="7240"/>
    <cellStyle name="Normal 23 4 28 2 2" xfId="18304"/>
    <cellStyle name="Normal 23 4 28 2 2 2" xfId="40449"/>
    <cellStyle name="Normal 23 4 28 2 3" xfId="29386"/>
    <cellStyle name="Normal 23 4 28 3" xfId="10843"/>
    <cellStyle name="Normal 23 4 28 3 2" xfId="21907"/>
    <cellStyle name="Normal 23 4 28 3 2 2" xfId="44052"/>
    <cellStyle name="Normal 23 4 28 3 3" xfId="32989"/>
    <cellStyle name="Normal 23 4 28 4" xfId="14579"/>
    <cellStyle name="Normal 23 4 28 4 2" xfId="36725"/>
    <cellStyle name="Normal 23 4 28 5" xfId="25660"/>
    <cellStyle name="Normal 23 4 29" xfId="3578"/>
    <cellStyle name="Normal 23 4 29 2" xfId="7355"/>
    <cellStyle name="Normal 23 4 29 2 2" xfId="18419"/>
    <cellStyle name="Normal 23 4 29 2 2 2" xfId="40564"/>
    <cellStyle name="Normal 23 4 29 2 3" xfId="29501"/>
    <cellStyle name="Normal 23 4 29 3" xfId="10958"/>
    <cellStyle name="Normal 23 4 29 3 2" xfId="22022"/>
    <cellStyle name="Normal 23 4 29 3 2 2" xfId="44167"/>
    <cellStyle name="Normal 23 4 29 3 3" xfId="33104"/>
    <cellStyle name="Normal 23 4 29 4" xfId="14694"/>
    <cellStyle name="Normal 23 4 29 4 2" xfId="36840"/>
    <cellStyle name="Normal 23 4 29 5" xfId="25776"/>
    <cellStyle name="Normal 23 4 3" xfId="429"/>
    <cellStyle name="Normal 23 4 3 2" xfId="3884"/>
    <cellStyle name="Normal 23 4 3 2 2" xfId="11220"/>
    <cellStyle name="Normal 23 4 3 2 2 2" xfId="22284"/>
    <cellStyle name="Normal 23 4 3 2 2 2 2" xfId="44429"/>
    <cellStyle name="Normal 23 4 3 2 2 3" xfId="33366"/>
    <cellStyle name="Normal 23 4 3 2 3" xfId="14956"/>
    <cellStyle name="Normal 23 4 3 2 3 2" xfId="37102"/>
    <cellStyle name="Normal 23 4 3 2 4" xfId="26039"/>
    <cellStyle name="Normal 23 4 3 3" xfId="4237"/>
    <cellStyle name="Normal 23 4 3 3 2" xfId="15301"/>
    <cellStyle name="Normal 23 4 3 3 2 2" xfId="37446"/>
    <cellStyle name="Normal 23 4 3 3 3" xfId="26383"/>
    <cellStyle name="Normal 23 4 3 4" xfId="7840"/>
    <cellStyle name="Normal 23 4 3 4 2" xfId="18904"/>
    <cellStyle name="Normal 23 4 3 4 2 2" xfId="41049"/>
    <cellStyle name="Normal 23 4 3 4 3" xfId="29986"/>
    <cellStyle name="Normal 23 4 3 5" xfId="11576"/>
    <cellStyle name="Normal 23 4 3 5 2" xfId="33722"/>
    <cellStyle name="Normal 23 4 3 6" xfId="22631"/>
    <cellStyle name="Normal 23 4 30" xfId="3693"/>
    <cellStyle name="Normal 23 4 30 2" xfId="7469"/>
    <cellStyle name="Normal 23 4 30 2 2" xfId="18533"/>
    <cellStyle name="Normal 23 4 30 2 2 2" xfId="40678"/>
    <cellStyle name="Normal 23 4 30 2 3" xfId="29615"/>
    <cellStyle name="Normal 23 4 30 3" xfId="11072"/>
    <cellStyle name="Normal 23 4 30 3 2" xfId="22136"/>
    <cellStyle name="Normal 23 4 30 3 2 2" xfId="44281"/>
    <cellStyle name="Normal 23 4 30 3 3" xfId="33218"/>
    <cellStyle name="Normal 23 4 30 4" xfId="14808"/>
    <cellStyle name="Normal 23 4 30 4 2" xfId="36954"/>
    <cellStyle name="Normal 23 4 30 5" xfId="25891"/>
    <cellStyle name="Normal 23 4 31" xfId="298"/>
    <cellStyle name="Normal 23 4 31 2" xfId="4107"/>
    <cellStyle name="Normal 23 4 31 2 2" xfId="15171"/>
    <cellStyle name="Normal 23 4 31 2 2 2" xfId="37316"/>
    <cellStyle name="Normal 23 4 31 2 3" xfId="26253"/>
    <cellStyle name="Normal 23 4 31 3" xfId="7710"/>
    <cellStyle name="Normal 23 4 31 3 2" xfId="18774"/>
    <cellStyle name="Normal 23 4 31 3 2 2" xfId="40919"/>
    <cellStyle name="Normal 23 4 31 3 3" xfId="29856"/>
    <cellStyle name="Normal 23 4 31 4" xfId="11446"/>
    <cellStyle name="Normal 23 4 31 4 2" xfId="33592"/>
    <cellStyle name="Normal 23 4 31 5" xfId="22500"/>
    <cellStyle name="Normal 23 4 32" xfId="3987"/>
    <cellStyle name="Normal 23 4 32 2" xfId="15051"/>
    <cellStyle name="Normal 23 4 32 2 2" xfId="37196"/>
    <cellStyle name="Normal 23 4 32 3" xfId="26133"/>
    <cellStyle name="Normal 23 4 33" xfId="7590"/>
    <cellStyle name="Normal 23 4 33 2" xfId="18654"/>
    <cellStyle name="Normal 23 4 33 2 2" xfId="40799"/>
    <cellStyle name="Normal 23 4 33 3" xfId="29736"/>
    <cellStyle name="Normal 23 4 34" xfId="11326"/>
    <cellStyle name="Normal 23 4 34 2" xfId="33472"/>
    <cellStyle name="Normal 23 4 35" xfId="177"/>
    <cellStyle name="Normal 23 4 36" xfId="22380"/>
    <cellStyle name="Normal 23 4 4" xfId="573"/>
    <cellStyle name="Normal 23 4 4 2" xfId="4379"/>
    <cellStyle name="Normal 23 4 4 2 2" xfId="15443"/>
    <cellStyle name="Normal 23 4 4 2 2 2" xfId="37588"/>
    <cellStyle name="Normal 23 4 4 2 3" xfId="26525"/>
    <cellStyle name="Normal 23 4 4 3" xfId="7982"/>
    <cellStyle name="Normal 23 4 4 3 2" xfId="19046"/>
    <cellStyle name="Normal 23 4 4 3 2 2" xfId="41191"/>
    <cellStyle name="Normal 23 4 4 3 3" xfId="30128"/>
    <cellStyle name="Normal 23 4 4 4" xfId="11718"/>
    <cellStyle name="Normal 23 4 4 4 2" xfId="33864"/>
    <cellStyle name="Normal 23 4 4 5" xfId="22775"/>
    <cellStyle name="Normal 23 4 5" xfId="690"/>
    <cellStyle name="Normal 23 4 5 2" xfId="4495"/>
    <cellStyle name="Normal 23 4 5 2 2" xfId="15559"/>
    <cellStyle name="Normal 23 4 5 2 2 2" xfId="37704"/>
    <cellStyle name="Normal 23 4 5 2 3" xfId="26641"/>
    <cellStyle name="Normal 23 4 5 3" xfId="8098"/>
    <cellStyle name="Normal 23 4 5 3 2" xfId="19162"/>
    <cellStyle name="Normal 23 4 5 3 2 2" xfId="41307"/>
    <cellStyle name="Normal 23 4 5 3 3" xfId="30244"/>
    <cellStyle name="Normal 23 4 5 4" xfId="11834"/>
    <cellStyle name="Normal 23 4 5 4 2" xfId="33980"/>
    <cellStyle name="Normal 23 4 5 5" xfId="22892"/>
    <cellStyle name="Normal 23 4 6" xfId="806"/>
    <cellStyle name="Normal 23 4 6 2" xfId="4610"/>
    <cellStyle name="Normal 23 4 6 2 2" xfId="15674"/>
    <cellStyle name="Normal 23 4 6 2 2 2" xfId="37819"/>
    <cellStyle name="Normal 23 4 6 2 3" xfId="26756"/>
    <cellStyle name="Normal 23 4 6 3" xfId="8213"/>
    <cellStyle name="Normal 23 4 6 3 2" xfId="19277"/>
    <cellStyle name="Normal 23 4 6 3 2 2" xfId="41422"/>
    <cellStyle name="Normal 23 4 6 3 3" xfId="30359"/>
    <cellStyle name="Normal 23 4 6 4" xfId="11949"/>
    <cellStyle name="Normal 23 4 6 4 2" xfId="34095"/>
    <cellStyle name="Normal 23 4 6 5" xfId="23008"/>
    <cellStyle name="Normal 23 4 7" xfId="922"/>
    <cellStyle name="Normal 23 4 7 2" xfId="4725"/>
    <cellStyle name="Normal 23 4 7 2 2" xfId="15789"/>
    <cellStyle name="Normal 23 4 7 2 2 2" xfId="37934"/>
    <cellStyle name="Normal 23 4 7 2 3" xfId="26871"/>
    <cellStyle name="Normal 23 4 7 3" xfId="8328"/>
    <cellStyle name="Normal 23 4 7 3 2" xfId="19392"/>
    <cellStyle name="Normal 23 4 7 3 2 2" xfId="41537"/>
    <cellStyle name="Normal 23 4 7 3 3" xfId="30474"/>
    <cellStyle name="Normal 23 4 7 4" xfId="12064"/>
    <cellStyle name="Normal 23 4 7 4 2" xfId="34210"/>
    <cellStyle name="Normal 23 4 7 5" xfId="23124"/>
    <cellStyle name="Normal 23 4 8" xfId="1037"/>
    <cellStyle name="Normal 23 4 8 2" xfId="4839"/>
    <cellStyle name="Normal 23 4 8 2 2" xfId="15903"/>
    <cellStyle name="Normal 23 4 8 2 2 2" xfId="38048"/>
    <cellStyle name="Normal 23 4 8 2 3" xfId="26985"/>
    <cellStyle name="Normal 23 4 8 3" xfId="8442"/>
    <cellStyle name="Normal 23 4 8 3 2" xfId="19506"/>
    <cellStyle name="Normal 23 4 8 3 2 2" xfId="41651"/>
    <cellStyle name="Normal 23 4 8 3 3" xfId="30588"/>
    <cellStyle name="Normal 23 4 8 4" xfId="12178"/>
    <cellStyle name="Normal 23 4 8 4 2" xfId="34324"/>
    <cellStyle name="Normal 23 4 8 5" xfId="23239"/>
    <cellStyle name="Normal 23 4 9" xfId="1152"/>
    <cellStyle name="Normal 23 4 9 2" xfId="4953"/>
    <cellStyle name="Normal 23 4 9 2 2" xfId="16017"/>
    <cellStyle name="Normal 23 4 9 2 2 2" xfId="38162"/>
    <cellStyle name="Normal 23 4 9 2 3" xfId="27099"/>
    <cellStyle name="Normal 23 4 9 3" xfId="8556"/>
    <cellStyle name="Normal 23 4 9 3 2" xfId="19620"/>
    <cellStyle name="Normal 23 4 9 3 2 2" xfId="41765"/>
    <cellStyle name="Normal 23 4 9 3 3" xfId="30702"/>
    <cellStyle name="Normal 23 4 9 4" xfId="12292"/>
    <cellStyle name="Normal 23 4 9 4 2" xfId="34438"/>
    <cellStyle name="Normal 23 4 9 5" xfId="23354"/>
    <cellStyle name="Normal 23 40" xfId="11306"/>
    <cellStyle name="Normal 23 40 2" xfId="33452"/>
    <cellStyle name="Normal 23 41" xfId="11316"/>
    <cellStyle name="Normal 23 41 2" xfId="33462"/>
    <cellStyle name="Normal 23 42" xfId="166"/>
    <cellStyle name="Normal 23 43" xfId="22369"/>
    <cellStyle name="Normal 23 5" xfId="124"/>
    <cellStyle name="Normal 23 5 10" xfId="1272"/>
    <cellStyle name="Normal 23 5 10 2" xfId="5072"/>
    <cellStyle name="Normal 23 5 10 2 2" xfId="16136"/>
    <cellStyle name="Normal 23 5 10 2 2 2" xfId="38281"/>
    <cellStyle name="Normal 23 5 10 2 3" xfId="27218"/>
    <cellStyle name="Normal 23 5 10 3" xfId="8675"/>
    <cellStyle name="Normal 23 5 10 3 2" xfId="19739"/>
    <cellStyle name="Normal 23 5 10 3 2 2" xfId="41884"/>
    <cellStyle name="Normal 23 5 10 3 3" xfId="30821"/>
    <cellStyle name="Normal 23 5 10 4" xfId="12411"/>
    <cellStyle name="Normal 23 5 10 4 2" xfId="34557"/>
    <cellStyle name="Normal 23 5 10 5" xfId="23474"/>
    <cellStyle name="Normal 23 5 11" xfId="1404"/>
    <cellStyle name="Normal 23 5 11 2" xfId="5199"/>
    <cellStyle name="Normal 23 5 11 2 2" xfId="16263"/>
    <cellStyle name="Normal 23 5 11 2 2 2" xfId="38408"/>
    <cellStyle name="Normal 23 5 11 2 3" xfId="27345"/>
    <cellStyle name="Normal 23 5 11 3" xfId="8802"/>
    <cellStyle name="Normal 23 5 11 3 2" xfId="19866"/>
    <cellStyle name="Normal 23 5 11 3 2 2" xfId="42011"/>
    <cellStyle name="Normal 23 5 11 3 3" xfId="30948"/>
    <cellStyle name="Normal 23 5 11 4" xfId="12538"/>
    <cellStyle name="Normal 23 5 11 4 2" xfId="34684"/>
    <cellStyle name="Normal 23 5 11 5" xfId="23602"/>
    <cellStyle name="Normal 23 5 12" xfId="1520"/>
    <cellStyle name="Normal 23 5 12 2" xfId="5314"/>
    <cellStyle name="Normal 23 5 12 2 2" xfId="16378"/>
    <cellStyle name="Normal 23 5 12 2 2 2" xfId="38523"/>
    <cellStyle name="Normal 23 5 12 2 3" xfId="27460"/>
    <cellStyle name="Normal 23 5 12 3" xfId="8917"/>
    <cellStyle name="Normal 23 5 12 3 2" xfId="19981"/>
    <cellStyle name="Normal 23 5 12 3 2 2" xfId="42126"/>
    <cellStyle name="Normal 23 5 12 3 3" xfId="31063"/>
    <cellStyle name="Normal 23 5 12 4" xfId="12653"/>
    <cellStyle name="Normal 23 5 12 4 2" xfId="34799"/>
    <cellStyle name="Normal 23 5 12 5" xfId="23718"/>
    <cellStyle name="Normal 23 5 13" xfId="1694"/>
    <cellStyle name="Normal 23 5 13 2" xfId="5487"/>
    <cellStyle name="Normal 23 5 13 2 2" xfId="16551"/>
    <cellStyle name="Normal 23 5 13 2 2 2" xfId="38696"/>
    <cellStyle name="Normal 23 5 13 2 3" xfId="27633"/>
    <cellStyle name="Normal 23 5 13 3" xfId="9090"/>
    <cellStyle name="Normal 23 5 13 3 2" xfId="20154"/>
    <cellStyle name="Normal 23 5 13 3 2 2" xfId="42299"/>
    <cellStyle name="Normal 23 5 13 3 3" xfId="31236"/>
    <cellStyle name="Normal 23 5 13 4" xfId="12826"/>
    <cellStyle name="Normal 23 5 13 4 2" xfId="34972"/>
    <cellStyle name="Normal 23 5 13 5" xfId="23892"/>
    <cellStyle name="Normal 23 5 14" xfId="1812"/>
    <cellStyle name="Normal 23 5 14 2" xfId="5604"/>
    <cellStyle name="Normal 23 5 14 2 2" xfId="16668"/>
    <cellStyle name="Normal 23 5 14 2 2 2" xfId="38813"/>
    <cellStyle name="Normal 23 5 14 2 3" xfId="27750"/>
    <cellStyle name="Normal 23 5 14 3" xfId="9207"/>
    <cellStyle name="Normal 23 5 14 3 2" xfId="20271"/>
    <cellStyle name="Normal 23 5 14 3 2 2" xfId="42416"/>
    <cellStyle name="Normal 23 5 14 3 3" xfId="31353"/>
    <cellStyle name="Normal 23 5 14 4" xfId="12943"/>
    <cellStyle name="Normal 23 5 14 4 2" xfId="35089"/>
    <cellStyle name="Normal 23 5 14 5" xfId="24010"/>
    <cellStyle name="Normal 23 5 15" xfId="1929"/>
    <cellStyle name="Normal 23 5 15 2" xfId="5720"/>
    <cellStyle name="Normal 23 5 15 2 2" xfId="16784"/>
    <cellStyle name="Normal 23 5 15 2 2 2" xfId="38929"/>
    <cellStyle name="Normal 23 5 15 2 3" xfId="27866"/>
    <cellStyle name="Normal 23 5 15 3" xfId="9323"/>
    <cellStyle name="Normal 23 5 15 3 2" xfId="20387"/>
    <cellStyle name="Normal 23 5 15 3 2 2" xfId="42532"/>
    <cellStyle name="Normal 23 5 15 3 3" xfId="31469"/>
    <cellStyle name="Normal 23 5 15 4" xfId="13059"/>
    <cellStyle name="Normal 23 5 15 4 2" xfId="35205"/>
    <cellStyle name="Normal 23 5 15 5" xfId="24127"/>
    <cellStyle name="Normal 23 5 16" xfId="2048"/>
    <cellStyle name="Normal 23 5 16 2" xfId="5838"/>
    <cellStyle name="Normal 23 5 16 2 2" xfId="16902"/>
    <cellStyle name="Normal 23 5 16 2 2 2" xfId="39047"/>
    <cellStyle name="Normal 23 5 16 2 3" xfId="27984"/>
    <cellStyle name="Normal 23 5 16 3" xfId="9441"/>
    <cellStyle name="Normal 23 5 16 3 2" xfId="20505"/>
    <cellStyle name="Normal 23 5 16 3 2 2" xfId="42650"/>
    <cellStyle name="Normal 23 5 16 3 3" xfId="31587"/>
    <cellStyle name="Normal 23 5 16 4" xfId="13177"/>
    <cellStyle name="Normal 23 5 16 4 2" xfId="35323"/>
    <cellStyle name="Normal 23 5 16 5" xfId="24246"/>
    <cellStyle name="Normal 23 5 17" xfId="2167"/>
    <cellStyle name="Normal 23 5 17 2" xfId="5956"/>
    <cellStyle name="Normal 23 5 17 2 2" xfId="17020"/>
    <cellStyle name="Normal 23 5 17 2 2 2" xfId="39165"/>
    <cellStyle name="Normal 23 5 17 2 3" xfId="28102"/>
    <cellStyle name="Normal 23 5 17 3" xfId="9559"/>
    <cellStyle name="Normal 23 5 17 3 2" xfId="20623"/>
    <cellStyle name="Normal 23 5 17 3 2 2" xfId="42768"/>
    <cellStyle name="Normal 23 5 17 3 3" xfId="31705"/>
    <cellStyle name="Normal 23 5 17 4" xfId="13295"/>
    <cellStyle name="Normal 23 5 17 4 2" xfId="35441"/>
    <cellStyle name="Normal 23 5 17 5" xfId="24365"/>
    <cellStyle name="Normal 23 5 18" xfId="2284"/>
    <cellStyle name="Normal 23 5 18 2" xfId="6072"/>
    <cellStyle name="Normal 23 5 18 2 2" xfId="17136"/>
    <cellStyle name="Normal 23 5 18 2 2 2" xfId="39281"/>
    <cellStyle name="Normal 23 5 18 2 3" xfId="28218"/>
    <cellStyle name="Normal 23 5 18 3" xfId="9675"/>
    <cellStyle name="Normal 23 5 18 3 2" xfId="20739"/>
    <cellStyle name="Normal 23 5 18 3 2 2" xfId="42884"/>
    <cellStyle name="Normal 23 5 18 3 3" xfId="31821"/>
    <cellStyle name="Normal 23 5 18 4" xfId="13411"/>
    <cellStyle name="Normal 23 5 18 4 2" xfId="35557"/>
    <cellStyle name="Normal 23 5 18 5" xfId="24482"/>
    <cellStyle name="Normal 23 5 19" xfId="2402"/>
    <cellStyle name="Normal 23 5 19 2" xfId="6189"/>
    <cellStyle name="Normal 23 5 19 2 2" xfId="17253"/>
    <cellStyle name="Normal 23 5 19 2 2 2" xfId="39398"/>
    <cellStyle name="Normal 23 5 19 2 3" xfId="28335"/>
    <cellStyle name="Normal 23 5 19 3" xfId="9792"/>
    <cellStyle name="Normal 23 5 19 3 2" xfId="20856"/>
    <cellStyle name="Normal 23 5 19 3 2 2" xfId="43001"/>
    <cellStyle name="Normal 23 5 19 3 3" xfId="31938"/>
    <cellStyle name="Normal 23 5 19 4" xfId="13528"/>
    <cellStyle name="Normal 23 5 19 4 2" xfId="35674"/>
    <cellStyle name="Normal 23 5 19 5" xfId="24600"/>
    <cellStyle name="Normal 23 5 2" xfId="247"/>
    <cellStyle name="Normal 23 5 2 10" xfId="1469"/>
    <cellStyle name="Normal 23 5 2 10 2" xfId="5264"/>
    <cellStyle name="Normal 23 5 2 10 2 2" xfId="16328"/>
    <cellStyle name="Normal 23 5 2 10 2 2 2" xfId="38473"/>
    <cellStyle name="Normal 23 5 2 10 2 3" xfId="27410"/>
    <cellStyle name="Normal 23 5 2 10 3" xfId="8867"/>
    <cellStyle name="Normal 23 5 2 10 3 2" xfId="19931"/>
    <cellStyle name="Normal 23 5 2 10 3 2 2" xfId="42076"/>
    <cellStyle name="Normal 23 5 2 10 3 3" xfId="31013"/>
    <cellStyle name="Normal 23 5 2 10 4" xfId="12603"/>
    <cellStyle name="Normal 23 5 2 10 4 2" xfId="34749"/>
    <cellStyle name="Normal 23 5 2 10 5" xfId="23667"/>
    <cellStyle name="Normal 23 5 2 11" xfId="1585"/>
    <cellStyle name="Normal 23 5 2 11 2" xfId="5379"/>
    <cellStyle name="Normal 23 5 2 11 2 2" xfId="16443"/>
    <cellStyle name="Normal 23 5 2 11 2 2 2" xfId="38588"/>
    <cellStyle name="Normal 23 5 2 11 2 3" xfId="27525"/>
    <cellStyle name="Normal 23 5 2 11 3" xfId="8982"/>
    <cellStyle name="Normal 23 5 2 11 3 2" xfId="20046"/>
    <cellStyle name="Normal 23 5 2 11 3 2 2" xfId="42191"/>
    <cellStyle name="Normal 23 5 2 11 3 3" xfId="31128"/>
    <cellStyle name="Normal 23 5 2 11 4" xfId="12718"/>
    <cellStyle name="Normal 23 5 2 11 4 2" xfId="34864"/>
    <cellStyle name="Normal 23 5 2 11 5" xfId="23783"/>
    <cellStyle name="Normal 23 5 2 12" xfId="1759"/>
    <cellStyle name="Normal 23 5 2 12 2" xfId="5552"/>
    <cellStyle name="Normal 23 5 2 12 2 2" xfId="16616"/>
    <cellStyle name="Normal 23 5 2 12 2 2 2" xfId="38761"/>
    <cellStyle name="Normal 23 5 2 12 2 3" xfId="27698"/>
    <cellStyle name="Normal 23 5 2 12 3" xfId="9155"/>
    <cellStyle name="Normal 23 5 2 12 3 2" xfId="20219"/>
    <cellStyle name="Normal 23 5 2 12 3 2 2" xfId="42364"/>
    <cellStyle name="Normal 23 5 2 12 3 3" xfId="31301"/>
    <cellStyle name="Normal 23 5 2 12 4" xfId="12891"/>
    <cellStyle name="Normal 23 5 2 12 4 2" xfId="35037"/>
    <cellStyle name="Normal 23 5 2 12 5" xfId="23957"/>
    <cellStyle name="Normal 23 5 2 13" xfId="1877"/>
    <cellStyle name="Normal 23 5 2 13 2" xfId="5669"/>
    <cellStyle name="Normal 23 5 2 13 2 2" xfId="16733"/>
    <cellStyle name="Normal 23 5 2 13 2 2 2" xfId="38878"/>
    <cellStyle name="Normal 23 5 2 13 2 3" xfId="27815"/>
    <cellStyle name="Normal 23 5 2 13 3" xfId="9272"/>
    <cellStyle name="Normal 23 5 2 13 3 2" xfId="20336"/>
    <cellStyle name="Normal 23 5 2 13 3 2 2" xfId="42481"/>
    <cellStyle name="Normal 23 5 2 13 3 3" xfId="31418"/>
    <cellStyle name="Normal 23 5 2 13 4" xfId="13008"/>
    <cellStyle name="Normal 23 5 2 13 4 2" xfId="35154"/>
    <cellStyle name="Normal 23 5 2 13 5" xfId="24075"/>
    <cellStyle name="Normal 23 5 2 14" xfId="1994"/>
    <cellStyle name="Normal 23 5 2 14 2" xfId="5785"/>
    <cellStyle name="Normal 23 5 2 14 2 2" xfId="16849"/>
    <cellStyle name="Normal 23 5 2 14 2 2 2" xfId="38994"/>
    <cellStyle name="Normal 23 5 2 14 2 3" xfId="27931"/>
    <cellStyle name="Normal 23 5 2 14 3" xfId="9388"/>
    <cellStyle name="Normal 23 5 2 14 3 2" xfId="20452"/>
    <cellStyle name="Normal 23 5 2 14 3 2 2" xfId="42597"/>
    <cellStyle name="Normal 23 5 2 14 3 3" xfId="31534"/>
    <cellStyle name="Normal 23 5 2 14 4" xfId="13124"/>
    <cellStyle name="Normal 23 5 2 14 4 2" xfId="35270"/>
    <cellStyle name="Normal 23 5 2 14 5" xfId="24192"/>
    <cellStyle name="Normal 23 5 2 15" xfId="2113"/>
    <cellStyle name="Normal 23 5 2 15 2" xfId="5903"/>
    <cellStyle name="Normal 23 5 2 15 2 2" xfId="16967"/>
    <cellStyle name="Normal 23 5 2 15 2 2 2" xfId="39112"/>
    <cellStyle name="Normal 23 5 2 15 2 3" xfId="28049"/>
    <cellStyle name="Normal 23 5 2 15 3" xfId="9506"/>
    <cellStyle name="Normal 23 5 2 15 3 2" xfId="20570"/>
    <cellStyle name="Normal 23 5 2 15 3 2 2" xfId="42715"/>
    <cellStyle name="Normal 23 5 2 15 3 3" xfId="31652"/>
    <cellStyle name="Normal 23 5 2 15 4" xfId="13242"/>
    <cellStyle name="Normal 23 5 2 15 4 2" xfId="35388"/>
    <cellStyle name="Normal 23 5 2 15 5" xfId="24311"/>
    <cellStyle name="Normal 23 5 2 16" xfId="2232"/>
    <cellStyle name="Normal 23 5 2 16 2" xfId="6021"/>
    <cellStyle name="Normal 23 5 2 16 2 2" xfId="17085"/>
    <cellStyle name="Normal 23 5 2 16 2 2 2" xfId="39230"/>
    <cellStyle name="Normal 23 5 2 16 2 3" xfId="28167"/>
    <cellStyle name="Normal 23 5 2 16 3" xfId="9624"/>
    <cellStyle name="Normal 23 5 2 16 3 2" xfId="20688"/>
    <cellStyle name="Normal 23 5 2 16 3 2 2" xfId="42833"/>
    <cellStyle name="Normal 23 5 2 16 3 3" xfId="31770"/>
    <cellStyle name="Normal 23 5 2 16 4" xfId="13360"/>
    <cellStyle name="Normal 23 5 2 16 4 2" xfId="35506"/>
    <cellStyle name="Normal 23 5 2 16 5" xfId="24430"/>
    <cellStyle name="Normal 23 5 2 17" xfId="2349"/>
    <cellStyle name="Normal 23 5 2 17 2" xfId="6137"/>
    <cellStyle name="Normal 23 5 2 17 2 2" xfId="17201"/>
    <cellStyle name="Normal 23 5 2 17 2 2 2" xfId="39346"/>
    <cellStyle name="Normal 23 5 2 17 2 3" xfId="28283"/>
    <cellStyle name="Normal 23 5 2 17 3" xfId="9740"/>
    <cellStyle name="Normal 23 5 2 17 3 2" xfId="20804"/>
    <cellStyle name="Normal 23 5 2 17 3 2 2" xfId="42949"/>
    <cellStyle name="Normal 23 5 2 17 3 3" xfId="31886"/>
    <cellStyle name="Normal 23 5 2 17 4" xfId="13476"/>
    <cellStyle name="Normal 23 5 2 17 4 2" xfId="35622"/>
    <cellStyle name="Normal 23 5 2 17 5" xfId="24547"/>
    <cellStyle name="Normal 23 5 2 18" xfId="2467"/>
    <cellStyle name="Normal 23 5 2 18 2" xfId="6254"/>
    <cellStyle name="Normal 23 5 2 18 2 2" xfId="17318"/>
    <cellStyle name="Normal 23 5 2 18 2 2 2" xfId="39463"/>
    <cellStyle name="Normal 23 5 2 18 2 3" xfId="28400"/>
    <cellStyle name="Normal 23 5 2 18 3" xfId="9857"/>
    <cellStyle name="Normal 23 5 2 18 3 2" xfId="20921"/>
    <cellStyle name="Normal 23 5 2 18 3 2 2" xfId="43066"/>
    <cellStyle name="Normal 23 5 2 18 3 3" xfId="32003"/>
    <cellStyle name="Normal 23 5 2 18 4" xfId="13593"/>
    <cellStyle name="Normal 23 5 2 18 4 2" xfId="35739"/>
    <cellStyle name="Normal 23 5 2 18 5" xfId="24665"/>
    <cellStyle name="Normal 23 5 2 19" xfId="2587"/>
    <cellStyle name="Normal 23 5 2 19 2" xfId="6373"/>
    <cellStyle name="Normal 23 5 2 19 2 2" xfId="17437"/>
    <cellStyle name="Normal 23 5 2 19 2 2 2" xfId="39582"/>
    <cellStyle name="Normal 23 5 2 19 2 3" xfId="28519"/>
    <cellStyle name="Normal 23 5 2 19 3" xfId="9976"/>
    <cellStyle name="Normal 23 5 2 19 3 2" xfId="21040"/>
    <cellStyle name="Normal 23 5 2 19 3 2 2" xfId="43185"/>
    <cellStyle name="Normal 23 5 2 19 3 3" xfId="32122"/>
    <cellStyle name="Normal 23 5 2 19 4" xfId="13712"/>
    <cellStyle name="Normal 23 5 2 19 4 2" xfId="35858"/>
    <cellStyle name="Normal 23 5 2 19 5" xfId="24785"/>
    <cellStyle name="Normal 23 5 2 2" xfId="485"/>
    <cellStyle name="Normal 23 5 2 2 2" xfId="3885"/>
    <cellStyle name="Normal 23 5 2 2 2 2" xfId="11221"/>
    <cellStyle name="Normal 23 5 2 2 2 2 2" xfId="22285"/>
    <cellStyle name="Normal 23 5 2 2 2 2 2 2" xfId="44430"/>
    <cellStyle name="Normal 23 5 2 2 2 2 3" xfId="33367"/>
    <cellStyle name="Normal 23 5 2 2 2 3" xfId="14957"/>
    <cellStyle name="Normal 23 5 2 2 2 3 2" xfId="37103"/>
    <cellStyle name="Normal 23 5 2 2 2 4" xfId="26040"/>
    <cellStyle name="Normal 23 5 2 2 3" xfId="4292"/>
    <cellStyle name="Normal 23 5 2 2 3 2" xfId="15356"/>
    <cellStyle name="Normal 23 5 2 2 3 2 2" xfId="37501"/>
    <cellStyle name="Normal 23 5 2 2 3 3" xfId="26438"/>
    <cellStyle name="Normal 23 5 2 2 4" xfId="7895"/>
    <cellStyle name="Normal 23 5 2 2 4 2" xfId="18959"/>
    <cellStyle name="Normal 23 5 2 2 4 2 2" xfId="41104"/>
    <cellStyle name="Normal 23 5 2 2 4 3" xfId="30041"/>
    <cellStyle name="Normal 23 5 2 2 5" xfId="11631"/>
    <cellStyle name="Normal 23 5 2 2 5 2" xfId="33777"/>
    <cellStyle name="Normal 23 5 2 2 6" xfId="22687"/>
    <cellStyle name="Normal 23 5 2 20" xfId="2702"/>
    <cellStyle name="Normal 23 5 2 20 2" xfId="6487"/>
    <cellStyle name="Normal 23 5 2 20 2 2" xfId="17551"/>
    <cellStyle name="Normal 23 5 2 20 2 2 2" xfId="39696"/>
    <cellStyle name="Normal 23 5 2 20 2 3" xfId="28633"/>
    <cellStyle name="Normal 23 5 2 20 3" xfId="10090"/>
    <cellStyle name="Normal 23 5 2 20 3 2" xfId="21154"/>
    <cellStyle name="Normal 23 5 2 20 3 2 2" xfId="43299"/>
    <cellStyle name="Normal 23 5 2 20 3 3" xfId="32236"/>
    <cellStyle name="Normal 23 5 2 20 4" xfId="13826"/>
    <cellStyle name="Normal 23 5 2 20 4 2" xfId="35972"/>
    <cellStyle name="Normal 23 5 2 20 5" xfId="24900"/>
    <cellStyle name="Normal 23 5 2 21" xfId="2817"/>
    <cellStyle name="Normal 23 5 2 21 2" xfId="6601"/>
    <cellStyle name="Normal 23 5 2 21 2 2" xfId="17665"/>
    <cellStyle name="Normal 23 5 2 21 2 2 2" xfId="39810"/>
    <cellStyle name="Normal 23 5 2 21 2 3" xfId="28747"/>
    <cellStyle name="Normal 23 5 2 21 3" xfId="10204"/>
    <cellStyle name="Normal 23 5 2 21 3 2" xfId="21268"/>
    <cellStyle name="Normal 23 5 2 21 3 2 2" xfId="43413"/>
    <cellStyle name="Normal 23 5 2 21 3 3" xfId="32350"/>
    <cellStyle name="Normal 23 5 2 21 4" xfId="13940"/>
    <cellStyle name="Normal 23 5 2 21 4 2" xfId="36086"/>
    <cellStyle name="Normal 23 5 2 21 5" xfId="25015"/>
    <cellStyle name="Normal 23 5 2 22" xfId="2932"/>
    <cellStyle name="Normal 23 5 2 22 2" xfId="6715"/>
    <cellStyle name="Normal 23 5 2 22 2 2" xfId="17779"/>
    <cellStyle name="Normal 23 5 2 22 2 2 2" xfId="39924"/>
    <cellStyle name="Normal 23 5 2 22 2 3" xfId="28861"/>
    <cellStyle name="Normal 23 5 2 22 3" xfId="10318"/>
    <cellStyle name="Normal 23 5 2 22 3 2" xfId="21382"/>
    <cellStyle name="Normal 23 5 2 22 3 2 2" xfId="43527"/>
    <cellStyle name="Normal 23 5 2 22 3 3" xfId="32464"/>
    <cellStyle name="Normal 23 5 2 22 4" xfId="14054"/>
    <cellStyle name="Normal 23 5 2 22 4 2" xfId="36200"/>
    <cellStyle name="Normal 23 5 2 22 5" xfId="25130"/>
    <cellStyle name="Normal 23 5 2 23" xfId="3047"/>
    <cellStyle name="Normal 23 5 2 23 2" xfId="6829"/>
    <cellStyle name="Normal 23 5 2 23 2 2" xfId="17893"/>
    <cellStyle name="Normal 23 5 2 23 2 2 2" xfId="40038"/>
    <cellStyle name="Normal 23 5 2 23 2 3" xfId="28975"/>
    <cellStyle name="Normal 23 5 2 23 3" xfId="10432"/>
    <cellStyle name="Normal 23 5 2 23 3 2" xfId="21496"/>
    <cellStyle name="Normal 23 5 2 23 3 2 2" xfId="43641"/>
    <cellStyle name="Normal 23 5 2 23 3 3" xfId="32578"/>
    <cellStyle name="Normal 23 5 2 23 4" xfId="14168"/>
    <cellStyle name="Normal 23 5 2 23 4 2" xfId="36314"/>
    <cellStyle name="Normal 23 5 2 23 5" xfId="25245"/>
    <cellStyle name="Normal 23 5 2 24" xfId="3162"/>
    <cellStyle name="Normal 23 5 2 24 2" xfId="6943"/>
    <cellStyle name="Normal 23 5 2 24 2 2" xfId="18007"/>
    <cellStyle name="Normal 23 5 2 24 2 2 2" xfId="40152"/>
    <cellStyle name="Normal 23 5 2 24 2 3" xfId="29089"/>
    <cellStyle name="Normal 23 5 2 24 3" xfId="10546"/>
    <cellStyle name="Normal 23 5 2 24 3 2" xfId="21610"/>
    <cellStyle name="Normal 23 5 2 24 3 2 2" xfId="43755"/>
    <cellStyle name="Normal 23 5 2 24 3 3" xfId="32692"/>
    <cellStyle name="Normal 23 5 2 24 4" xfId="14282"/>
    <cellStyle name="Normal 23 5 2 24 4 2" xfId="36428"/>
    <cellStyle name="Normal 23 5 2 24 5" xfId="25360"/>
    <cellStyle name="Normal 23 5 2 25" xfId="3280"/>
    <cellStyle name="Normal 23 5 2 25 2" xfId="7060"/>
    <cellStyle name="Normal 23 5 2 25 2 2" xfId="18124"/>
    <cellStyle name="Normal 23 5 2 25 2 2 2" xfId="40269"/>
    <cellStyle name="Normal 23 5 2 25 2 3" xfId="29206"/>
    <cellStyle name="Normal 23 5 2 25 3" xfId="10663"/>
    <cellStyle name="Normal 23 5 2 25 3 2" xfId="21727"/>
    <cellStyle name="Normal 23 5 2 25 3 2 2" xfId="43872"/>
    <cellStyle name="Normal 23 5 2 25 3 3" xfId="32809"/>
    <cellStyle name="Normal 23 5 2 25 4" xfId="14399"/>
    <cellStyle name="Normal 23 5 2 25 4 2" xfId="36545"/>
    <cellStyle name="Normal 23 5 2 25 5" xfId="25478"/>
    <cellStyle name="Normal 23 5 2 26" xfId="3400"/>
    <cellStyle name="Normal 23 5 2 26 2" xfId="7179"/>
    <cellStyle name="Normal 23 5 2 26 2 2" xfId="18243"/>
    <cellStyle name="Normal 23 5 2 26 2 2 2" xfId="40388"/>
    <cellStyle name="Normal 23 5 2 26 2 3" xfId="29325"/>
    <cellStyle name="Normal 23 5 2 26 3" xfId="10782"/>
    <cellStyle name="Normal 23 5 2 26 3 2" xfId="21846"/>
    <cellStyle name="Normal 23 5 2 26 3 2 2" xfId="43991"/>
    <cellStyle name="Normal 23 5 2 26 3 3" xfId="32928"/>
    <cellStyle name="Normal 23 5 2 26 4" xfId="14518"/>
    <cellStyle name="Normal 23 5 2 26 4 2" xfId="36664"/>
    <cellStyle name="Normal 23 5 2 26 5" xfId="25598"/>
    <cellStyle name="Normal 23 5 2 27" xfId="3532"/>
    <cellStyle name="Normal 23 5 2 27 2" xfId="7310"/>
    <cellStyle name="Normal 23 5 2 27 2 2" xfId="18374"/>
    <cellStyle name="Normal 23 5 2 27 2 2 2" xfId="40519"/>
    <cellStyle name="Normal 23 5 2 27 2 3" xfId="29456"/>
    <cellStyle name="Normal 23 5 2 27 3" xfId="10913"/>
    <cellStyle name="Normal 23 5 2 27 3 2" xfId="21977"/>
    <cellStyle name="Normal 23 5 2 27 3 2 2" xfId="44122"/>
    <cellStyle name="Normal 23 5 2 27 3 3" xfId="33059"/>
    <cellStyle name="Normal 23 5 2 27 4" xfId="14649"/>
    <cellStyle name="Normal 23 5 2 27 4 2" xfId="36795"/>
    <cellStyle name="Normal 23 5 2 27 5" xfId="25730"/>
    <cellStyle name="Normal 23 5 2 28" xfId="3648"/>
    <cellStyle name="Normal 23 5 2 28 2" xfId="7425"/>
    <cellStyle name="Normal 23 5 2 28 2 2" xfId="18489"/>
    <cellStyle name="Normal 23 5 2 28 2 2 2" xfId="40634"/>
    <cellStyle name="Normal 23 5 2 28 2 3" xfId="29571"/>
    <cellStyle name="Normal 23 5 2 28 3" xfId="11028"/>
    <cellStyle name="Normal 23 5 2 28 3 2" xfId="22092"/>
    <cellStyle name="Normal 23 5 2 28 3 2 2" xfId="44237"/>
    <cellStyle name="Normal 23 5 2 28 3 3" xfId="33174"/>
    <cellStyle name="Normal 23 5 2 28 4" xfId="14764"/>
    <cellStyle name="Normal 23 5 2 28 4 2" xfId="36910"/>
    <cellStyle name="Normal 23 5 2 28 5" xfId="25846"/>
    <cellStyle name="Normal 23 5 2 29" xfId="3763"/>
    <cellStyle name="Normal 23 5 2 29 2" xfId="7539"/>
    <cellStyle name="Normal 23 5 2 29 2 2" xfId="18603"/>
    <cellStyle name="Normal 23 5 2 29 2 2 2" xfId="40748"/>
    <cellStyle name="Normal 23 5 2 29 2 3" xfId="29685"/>
    <cellStyle name="Normal 23 5 2 29 3" xfId="11142"/>
    <cellStyle name="Normal 23 5 2 29 3 2" xfId="22206"/>
    <cellStyle name="Normal 23 5 2 29 3 2 2" xfId="44351"/>
    <cellStyle name="Normal 23 5 2 29 3 3" xfId="33288"/>
    <cellStyle name="Normal 23 5 2 29 4" xfId="14878"/>
    <cellStyle name="Normal 23 5 2 29 4 2" xfId="37024"/>
    <cellStyle name="Normal 23 5 2 29 5" xfId="25961"/>
    <cellStyle name="Normal 23 5 2 3" xfId="643"/>
    <cellStyle name="Normal 23 5 2 3 2" xfId="4449"/>
    <cellStyle name="Normal 23 5 2 3 2 2" xfId="15513"/>
    <cellStyle name="Normal 23 5 2 3 2 2 2" xfId="37658"/>
    <cellStyle name="Normal 23 5 2 3 2 3" xfId="26595"/>
    <cellStyle name="Normal 23 5 2 3 3" xfId="8052"/>
    <cellStyle name="Normal 23 5 2 3 3 2" xfId="19116"/>
    <cellStyle name="Normal 23 5 2 3 3 2 2" xfId="41261"/>
    <cellStyle name="Normal 23 5 2 3 3 3" xfId="30198"/>
    <cellStyle name="Normal 23 5 2 3 4" xfId="11788"/>
    <cellStyle name="Normal 23 5 2 3 4 2" xfId="33934"/>
    <cellStyle name="Normal 23 5 2 3 5" xfId="22845"/>
    <cellStyle name="Normal 23 5 2 30" xfId="368"/>
    <cellStyle name="Normal 23 5 2 30 2" xfId="4177"/>
    <cellStyle name="Normal 23 5 2 30 2 2" xfId="15241"/>
    <cellStyle name="Normal 23 5 2 30 2 2 2" xfId="37386"/>
    <cellStyle name="Normal 23 5 2 30 2 3" xfId="26323"/>
    <cellStyle name="Normal 23 5 2 30 3" xfId="7780"/>
    <cellStyle name="Normal 23 5 2 30 3 2" xfId="18844"/>
    <cellStyle name="Normal 23 5 2 30 3 2 2" xfId="40989"/>
    <cellStyle name="Normal 23 5 2 30 3 3" xfId="29926"/>
    <cellStyle name="Normal 23 5 2 30 4" xfId="11516"/>
    <cellStyle name="Normal 23 5 2 30 4 2" xfId="33662"/>
    <cellStyle name="Normal 23 5 2 30 5" xfId="22570"/>
    <cellStyle name="Normal 23 5 2 31" xfId="4057"/>
    <cellStyle name="Normal 23 5 2 31 2" xfId="15121"/>
    <cellStyle name="Normal 23 5 2 31 2 2" xfId="37266"/>
    <cellStyle name="Normal 23 5 2 31 3" xfId="26203"/>
    <cellStyle name="Normal 23 5 2 32" xfId="7660"/>
    <cellStyle name="Normal 23 5 2 32 2" xfId="18724"/>
    <cellStyle name="Normal 23 5 2 32 2 2" xfId="40869"/>
    <cellStyle name="Normal 23 5 2 32 3" xfId="29806"/>
    <cellStyle name="Normal 23 5 2 33" xfId="11396"/>
    <cellStyle name="Normal 23 5 2 33 2" xfId="33542"/>
    <cellStyle name="Normal 23 5 2 34" xfId="22450"/>
    <cellStyle name="Normal 23 5 2 4" xfId="760"/>
    <cellStyle name="Normal 23 5 2 4 2" xfId="4565"/>
    <cellStyle name="Normal 23 5 2 4 2 2" xfId="15629"/>
    <cellStyle name="Normal 23 5 2 4 2 2 2" xfId="37774"/>
    <cellStyle name="Normal 23 5 2 4 2 3" xfId="26711"/>
    <cellStyle name="Normal 23 5 2 4 3" xfId="8168"/>
    <cellStyle name="Normal 23 5 2 4 3 2" xfId="19232"/>
    <cellStyle name="Normal 23 5 2 4 3 2 2" xfId="41377"/>
    <cellStyle name="Normal 23 5 2 4 3 3" xfId="30314"/>
    <cellStyle name="Normal 23 5 2 4 4" xfId="11904"/>
    <cellStyle name="Normal 23 5 2 4 4 2" xfId="34050"/>
    <cellStyle name="Normal 23 5 2 4 5" xfId="22962"/>
    <cellStyle name="Normal 23 5 2 5" xfId="876"/>
    <cellStyle name="Normal 23 5 2 5 2" xfId="4680"/>
    <cellStyle name="Normal 23 5 2 5 2 2" xfId="15744"/>
    <cellStyle name="Normal 23 5 2 5 2 2 2" xfId="37889"/>
    <cellStyle name="Normal 23 5 2 5 2 3" xfId="26826"/>
    <cellStyle name="Normal 23 5 2 5 3" xfId="8283"/>
    <cellStyle name="Normal 23 5 2 5 3 2" xfId="19347"/>
    <cellStyle name="Normal 23 5 2 5 3 2 2" xfId="41492"/>
    <cellStyle name="Normal 23 5 2 5 3 3" xfId="30429"/>
    <cellStyle name="Normal 23 5 2 5 4" xfId="12019"/>
    <cellStyle name="Normal 23 5 2 5 4 2" xfId="34165"/>
    <cellStyle name="Normal 23 5 2 5 5" xfId="23078"/>
    <cellStyle name="Normal 23 5 2 6" xfId="992"/>
    <cellStyle name="Normal 23 5 2 6 2" xfId="4795"/>
    <cellStyle name="Normal 23 5 2 6 2 2" xfId="15859"/>
    <cellStyle name="Normal 23 5 2 6 2 2 2" xfId="38004"/>
    <cellStyle name="Normal 23 5 2 6 2 3" xfId="26941"/>
    <cellStyle name="Normal 23 5 2 6 3" xfId="8398"/>
    <cellStyle name="Normal 23 5 2 6 3 2" xfId="19462"/>
    <cellStyle name="Normal 23 5 2 6 3 2 2" xfId="41607"/>
    <cellStyle name="Normal 23 5 2 6 3 3" xfId="30544"/>
    <cellStyle name="Normal 23 5 2 6 4" xfId="12134"/>
    <cellStyle name="Normal 23 5 2 6 4 2" xfId="34280"/>
    <cellStyle name="Normal 23 5 2 6 5" xfId="23194"/>
    <cellStyle name="Normal 23 5 2 7" xfId="1107"/>
    <cellStyle name="Normal 23 5 2 7 2" xfId="4909"/>
    <cellStyle name="Normal 23 5 2 7 2 2" xfId="15973"/>
    <cellStyle name="Normal 23 5 2 7 2 2 2" xfId="38118"/>
    <cellStyle name="Normal 23 5 2 7 2 3" xfId="27055"/>
    <cellStyle name="Normal 23 5 2 7 3" xfId="8512"/>
    <cellStyle name="Normal 23 5 2 7 3 2" xfId="19576"/>
    <cellStyle name="Normal 23 5 2 7 3 2 2" xfId="41721"/>
    <cellStyle name="Normal 23 5 2 7 3 3" xfId="30658"/>
    <cellStyle name="Normal 23 5 2 7 4" xfId="12248"/>
    <cellStyle name="Normal 23 5 2 7 4 2" xfId="34394"/>
    <cellStyle name="Normal 23 5 2 7 5" xfId="23309"/>
    <cellStyle name="Normal 23 5 2 8" xfId="1222"/>
    <cellStyle name="Normal 23 5 2 8 2" xfId="5023"/>
    <cellStyle name="Normal 23 5 2 8 2 2" xfId="16087"/>
    <cellStyle name="Normal 23 5 2 8 2 2 2" xfId="38232"/>
    <cellStyle name="Normal 23 5 2 8 2 3" xfId="27169"/>
    <cellStyle name="Normal 23 5 2 8 3" xfId="8626"/>
    <cellStyle name="Normal 23 5 2 8 3 2" xfId="19690"/>
    <cellStyle name="Normal 23 5 2 8 3 2 2" xfId="41835"/>
    <cellStyle name="Normal 23 5 2 8 3 3" xfId="30772"/>
    <cellStyle name="Normal 23 5 2 8 4" xfId="12362"/>
    <cellStyle name="Normal 23 5 2 8 4 2" xfId="34508"/>
    <cellStyle name="Normal 23 5 2 8 5" xfId="23424"/>
    <cellStyle name="Normal 23 5 2 9" xfId="1337"/>
    <cellStyle name="Normal 23 5 2 9 2" xfId="5137"/>
    <cellStyle name="Normal 23 5 2 9 2 2" xfId="16201"/>
    <cellStyle name="Normal 23 5 2 9 2 2 2" xfId="38346"/>
    <cellStyle name="Normal 23 5 2 9 2 3" xfId="27283"/>
    <cellStyle name="Normal 23 5 2 9 3" xfId="8740"/>
    <cellStyle name="Normal 23 5 2 9 3 2" xfId="19804"/>
    <cellStyle name="Normal 23 5 2 9 3 2 2" xfId="41949"/>
    <cellStyle name="Normal 23 5 2 9 3 3" xfId="30886"/>
    <cellStyle name="Normal 23 5 2 9 4" xfId="12476"/>
    <cellStyle name="Normal 23 5 2 9 4 2" xfId="34622"/>
    <cellStyle name="Normal 23 5 2 9 5" xfId="23539"/>
    <cellStyle name="Normal 23 5 20" xfId="2522"/>
    <cellStyle name="Normal 23 5 20 2" xfId="6308"/>
    <cellStyle name="Normal 23 5 20 2 2" xfId="17372"/>
    <cellStyle name="Normal 23 5 20 2 2 2" xfId="39517"/>
    <cellStyle name="Normal 23 5 20 2 3" xfId="28454"/>
    <cellStyle name="Normal 23 5 20 3" xfId="9911"/>
    <cellStyle name="Normal 23 5 20 3 2" xfId="20975"/>
    <cellStyle name="Normal 23 5 20 3 2 2" xfId="43120"/>
    <cellStyle name="Normal 23 5 20 3 3" xfId="32057"/>
    <cellStyle name="Normal 23 5 20 4" xfId="13647"/>
    <cellStyle name="Normal 23 5 20 4 2" xfId="35793"/>
    <cellStyle name="Normal 23 5 20 5" xfId="24720"/>
    <cellStyle name="Normal 23 5 21" xfId="2637"/>
    <cellStyle name="Normal 23 5 21 2" xfId="6422"/>
    <cellStyle name="Normal 23 5 21 2 2" xfId="17486"/>
    <cellStyle name="Normal 23 5 21 2 2 2" xfId="39631"/>
    <cellStyle name="Normal 23 5 21 2 3" xfId="28568"/>
    <cellStyle name="Normal 23 5 21 3" xfId="10025"/>
    <cellStyle name="Normal 23 5 21 3 2" xfId="21089"/>
    <cellStyle name="Normal 23 5 21 3 2 2" xfId="43234"/>
    <cellStyle name="Normal 23 5 21 3 3" xfId="32171"/>
    <cellStyle name="Normal 23 5 21 4" xfId="13761"/>
    <cellStyle name="Normal 23 5 21 4 2" xfId="35907"/>
    <cellStyle name="Normal 23 5 21 5" xfId="24835"/>
    <cellStyle name="Normal 23 5 22" xfId="2752"/>
    <cellStyle name="Normal 23 5 22 2" xfId="6536"/>
    <cellStyle name="Normal 23 5 22 2 2" xfId="17600"/>
    <cellStyle name="Normal 23 5 22 2 2 2" xfId="39745"/>
    <cellStyle name="Normal 23 5 22 2 3" xfId="28682"/>
    <cellStyle name="Normal 23 5 22 3" xfId="10139"/>
    <cellStyle name="Normal 23 5 22 3 2" xfId="21203"/>
    <cellStyle name="Normal 23 5 22 3 2 2" xfId="43348"/>
    <cellStyle name="Normal 23 5 22 3 3" xfId="32285"/>
    <cellStyle name="Normal 23 5 22 4" xfId="13875"/>
    <cellStyle name="Normal 23 5 22 4 2" xfId="36021"/>
    <cellStyle name="Normal 23 5 22 5" xfId="24950"/>
    <cellStyle name="Normal 23 5 23" xfId="2867"/>
    <cellStyle name="Normal 23 5 23 2" xfId="6650"/>
    <cellStyle name="Normal 23 5 23 2 2" xfId="17714"/>
    <cellStyle name="Normal 23 5 23 2 2 2" xfId="39859"/>
    <cellStyle name="Normal 23 5 23 2 3" xfId="28796"/>
    <cellStyle name="Normal 23 5 23 3" xfId="10253"/>
    <cellStyle name="Normal 23 5 23 3 2" xfId="21317"/>
    <cellStyle name="Normal 23 5 23 3 2 2" xfId="43462"/>
    <cellStyle name="Normal 23 5 23 3 3" xfId="32399"/>
    <cellStyle name="Normal 23 5 23 4" xfId="13989"/>
    <cellStyle name="Normal 23 5 23 4 2" xfId="36135"/>
    <cellStyle name="Normal 23 5 23 5" xfId="25065"/>
    <cellStyle name="Normal 23 5 24" xfId="2982"/>
    <cellStyle name="Normal 23 5 24 2" xfId="6764"/>
    <cellStyle name="Normal 23 5 24 2 2" xfId="17828"/>
    <cellStyle name="Normal 23 5 24 2 2 2" xfId="39973"/>
    <cellStyle name="Normal 23 5 24 2 3" xfId="28910"/>
    <cellStyle name="Normal 23 5 24 3" xfId="10367"/>
    <cellStyle name="Normal 23 5 24 3 2" xfId="21431"/>
    <cellStyle name="Normal 23 5 24 3 2 2" xfId="43576"/>
    <cellStyle name="Normal 23 5 24 3 3" xfId="32513"/>
    <cellStyle name="Normal 23 5 24 4" xfId="14103"/>
    <cellStyle name="Normal 23 5 24 4 2" xfId="36249"/>
    <cellStyle name="Normal 23 5 24 5" xfId="25180"/>
    <cellStyle name="Normal 23 5 25" xfId="3097"/>
    <cellStyle name="Normal 23 5 25 2" xfId="6878"/>
    <cellStyle name="Normal 23 5 25 2 2" xfId="17942"/>
    <cellStyle name="Normal 23 5 25 2 2 2" xfId="40087"/>
    <cellStyle name="Normal 23 5 25 2 3" xfId="29024"/>
    <cellStyle name="Normal 23 5 25 3" xfId="10481"/>
    <cellStyle name="Normal 23 5 25 3 2" xfId="21545"/>
    <cellStyle name="Normal 23 5 25 3 2 2" xfId="43690"/>
    <cellStyle name="Normal 23 5 25 3 3" xfId="32627"/>
    <cellStyle name="Normal 23 5 25 4" xfId="14217"/>
    <cellStyle name="Normal 23 5 25 4 2" xfId="36363"/>
    <cellStyle name="Normal 23 5 25 5" xfId="25295"/>
    <cellStyle name="Normal 23 5 26" xfId="3215"/>
    <cellStyle name="Normal 23 5 26 2" xfId="6995"/>
    <cellStyle name="Normal 23 5 26 2 2" xfId="18059"/>
    <cellStyle name="Normal 23 5 26 2 2 2" xfId="40204"/>
    <cellStyle name="Normal 23 5 26 2 3" xfId="29141"/>
    <cellStyle name="Normal 23 5 26 3" xfId="10598"/>
    <cellStyle name="Normal 23 5 26 3 2" xfId="21662"/>
    <cellStyle name="Normal 23 5 26 3 2 2" xfId="43807"/>
    <cellStyle name="Normal 23 5 26 3 3" xfId="32744"/>
    <cellStyle name="Normal 23 5 26 4" xfId="14334"/>
    <cellStyle name="Normal 23 5 26 4 2" xfId="36480"/>
    <cellStyle name="Normal 23 5 26 5" xfId="25413"/>
    <cellStyle name="Normal 23 5 27" xfId="3335"/>
    <cellStyle name="Normal 23 5 27 2" xfId="7114"/>
    <cellStyle name="Normal 23 5 27 2 2" xfId="18178"/>
    <cellStyle name="Normal 23 5 27 2 2 2" xfId="40323"/>
    <cellStyle name="Normal 23 5 27 2 3" xfId="29260"/>
    <cellStyle name="Normal 23 5 27 3" xfId="10717"/>
    <cellStyle name="Normal 23 5 27 3 2" xfId="21781"/>
    <cellStyle name="Normal 23 5 27 3 2 2" xfId="43926"/>
    <cellStyle name="Normal 23 5 27 3 3" xfId="32863"/>
    <cellStyle name="Normal 23 5 27 4" xfId="14453"/>
    <cellStyle name="Normal 23 5 27 4 2" xfId="36599"/>
    <cellStyle name="Normal 23 5 27 5" xfId="25533"/>
    <cellStyle name="Normal 23 5 28" xfId="3467"/>
    <cellStyle name="Normal 23 5 28 2" xfId="7245"/>
    <cellStyle name="Normal 23 5 28 2 2" xfId="18309"/>
    <cellStyle name="Normal 23 5 28 2 2 2" xfId="40454"/>
    <cellStyle name="Normal 23 5 28 2 3" xfId="29391"/>
    <cellStyle name="Normal 23 5 28 3" xfId="10848"/>
    <cellStyle name="Normal 23 5 28 3 2" xfId="21912"/>
    <cellStyle name="Normal 23 5 28 3 2 2" xfId="44057"/>
    <cellStyle name="Normal 23 5 28 3 3" xfId="32994"/>
    <cellStyle name="Normal 23 5 28 4" xfId="14584"/>
    <cellStyle name="Normal 23 5 28 4 2" xfId="36730"/>
    <cellStyle name="Normal 23 5 28 5" xfId="25665"/>
    <cellStyle name="Normal 23 5 29" xfId="3583"/>
    <cellStyle name="Normal 23 5 29 2" xfId="7360"/>
    <cellStyle name="Normal 23 5 29 2 2" xfId="18424"/>
    <cellStyle name="Normal 23 5 29 2 2 2" xfId="40569"/>
    <cellStyle name="Normal 23 5 29 2 3" xfId="29506"/>
    <cellStyle name="Normal 23 5 29 3" xfId="10963"/>
    <cellStyle name="Normal 23 5 29 3 2" xfId="22027"/>
    <cellStyle name="Normal 23 5 29 3 2 2" xfId="44172"/>
    <cellStyle name="Normal 23 5 29 3 3" xfId="33109"/>
    <cellStyle name="Normal 23 5 29 4" xfId="14699"/>
    <cellStyle name="Normal 23 5 29 4 2" xfId="36845"/>
    <cellStyle name="Normal 23 5 29 5" xfId="25781"/>
    <cellStyle name="Normal 23 5 3" xfId="434"/>
    <cellStyle name="Normal 23 5 3 2" xfId="3886"/>
    <cellStyle name="Normal 23 5 3 2 2" xfId="11222"/>
    <cellStyle name="Normal 23 5 3 2 2 2" xfId="22286"/>
    <cellStyle name="Normal 23 5 3 2 2 2 2" xfId="44431"/>
    <cellStyle name="Normal 23 5 3 2 2 3" xfId="33368"/>
    <cellStyle name="Normal 23 5 3 2 3" xfId="14958"/>
    <cellStyle name="Normal 23 5 3 2 3 2" xfId="37104"/>
    <cellStyle name="Normal 23 5 3 2 4" xfId="26041"/>
    <cellStyle name="Normal 23 5 3 3" xfId="4242"/>
    <cellStyle name="Normal 23 5 3 3 2" xfId="15306"/>
    <cellStyle name="Normal 23 5 3 3 2 2" xfId="37451"/>
    <cellStyle name="Normal 23 5 3 3 3" xfId="26388"/>
    <cellStyle name="Normal 23 5 3 4" xfId="7845"/>
    <cellStyle name="Normal 23 5 3 4 2" xfId="18909"/>
    <cellStyle name="Normal 23 5 3 4 2 2" xfId="41054"/>
    <cellStyle name="Normal 23 5 3 4 3" xfId="29991"/>
    <cellStyle name="Normal 23 5 3 5" xfId="11581"/>
    <cellStyle name="Normal 23 5 3 5 2" xfId="33727"/>
    <cellStyle name="Normal 23 5 3 6" xfId="22636"/>
    <cellStyle name="Normal 23 5 30" xfId="3698"/>
    <cellStyle name="Normal 23 5 30 2" xfId="7474"/>
    <cellStyle name="Normal 23 5 30 2 2" xfId="18538"/>
    <cellStyle name="Normal 23 5 30 2 2 2" xfId="40683"/>
    <cellStyle name="Normal 23 5 30 2 3" xfId="29620"/>
    <cellStyle name="Normal 23 5 30 3" xfId="11077"/>
    <cellStyle name="Normal 23 5 30 3 2" xfId="22141"/>
    <cellStyle name="Normal 23 5 30 3 2 2" xfId="44286"/>
    <cellStyle name="Normal 23 5 30 3 3" xfId="33223"/>
    <cellStyle name="Normal 23 5 30 4" xfId="14813"/>
    <cellStyle name="Normal 23 5 30 4 2" xfId="36959"/>
    <cellStyle name="Normal 23 5 30 5" xfId="25896"/>
    <cellStyle name="Normal 23 5 31" xfId="303"/>
    <cellStyle name="Normal 23 5 31 2" xfId="4112"/>
    <cellStyle name="Normal 23 5 31 2 2" xfId="15176"/>
    <cellStyle name="Normal 23 5 31 2 2 2" xfId="37321"/>
    <cellStyle name="Normal 23 5 31 2 3" xfId="26258"/>
    <cellStyle name="Normal 23 5 31 3" xfId="7715"/>
    <cellStyle name="Normal 23 5 31 3 2" xfId="18779"/>
    <cellStyle name="Normal 23 5 31 3 2 2" xfId="40924"/>
    <cellStyle name="Normal 23 5 31 3 3" xfId="29861"/>
    <cellStyle name="Normal 23 5 31 4" xfId="11451"/>
    <cellStyle name="Normal 23 5 31 4 2" xfId="33597"/>
    <cellStyle name="Normal 23 5 31 5" xfId="22505"/>
    <cellStyle name="Normal 23 5 32" xfId="3992"/>
    <cellStyle name="Normal 23 5 32 2" xfId="15056"/>
    <cellStyle name="Normal 23 5 32 2 2" xfId="37201"/>
    <cellStyle name="Normal 23 5 32 3" xfId="26138"/>
    <cellStyle name="Normal 23 5 33" xfId="7595"/>
    <cellStyle name="Normal 23 5 33 2" xfId="18659"/>
    <cellStyle name="Normal 23 5 33 2 2" xfId="40804"/>
    <cellStyle name="Normal 23 5 33 3" xfId="29741"/>
    <cellStyle name="Normal 23 5 34" xfId="11331"/>
    <cellStyle name="Normal 23 5 34 2" xfId="33477"/>
    <cellStyle name="Normal 23 5 35" xfId="182"/>
    <cellStyle name="Normal 23 5 36" xfId="22385"/>
    <cellStyle name="Normal 23 5 4" xfId="578"/>
    <cellStyle name="Normal 23 5 4 2" xfId="4384"/>
    <cellStyle name="Normal 23 5 4 2 2" xfId="15448"/>
    <cellStyle name="Normal 23 5 4 2 2 2" xfId="37593"/>
    <cellStyle name="Normal 23 5 4 2 3" xfId="26530"/>
    <cellStyle name="Normal 23 5 4 3" xfId="7987"/>
    <cellStyle name="Normal 23 5 4 3 2" xfId="19051"/>
    <cellStyle name="Normal 23 5 4 3 2 2" xfId="41196"/>
    <cellStyle name="Normal 23 5 4 3 3" xfId="30133"/>
    <cellStyle name="Normal 23 5 4 4" xfId="11723"/>
    <cellStyle name="Normal 23 5 4 4 2" xfId="33869"/>
    <cellStyle name="Normal 23 5 4 5" xfId="22780"/>
    <cellStyle name="Normal 23 5 5" xfId="695"/>
    <cellStyle name="Normal 23 5 5 2" xfId="4500"/>
    <cellStyle name="Normal 23 5 5 2 2" xfId="15564"/>
    <cellStyle name="Normal 23 5 5 2 2 2" xfId="37709"/>
    <cellStyle name="Normal 23 5 5 2 3" xfId="26646"/>
    <cellStyle name="Normal 23 5 5 3" xfId="8103"/>
    <cellStyle name="Normal 23 5 5 3 2" xfId="19167"/>
    <cellStyle name="Normal 23 5 5 3 2 2" xfId="41312"/>
    <cellStyle name="Normal 23 5 5 3 3" xfId="30249"/>
    <cellStyle name="Normal 23 5 5 4" xfId="11839"/>
    <cellStyle name="Normal 23 5 5 4 2" xfId="33985"/>
    <cellStyle name="Normal 23 5 5 5" xfId="22897"/>
    <cellStyle name="Normal 23 5 6" xfId="811"/>
    <cellStyle name="Normal 23 5 6 2" xfId="4615"/>
    <cellStyle name="Normal 23 5 6 2 2" xfId="15679"/>
    <cellStyle name="Normal 23 5 6 2 2 2" xfId="37824"/>
    <cellStyle name="Normal 23 5 6 2 3" xfId="26761"/>
    <cellStyle name="Normal 23 5 6 3" xfId="8218"/>
    <cellStyle name="Normal 23 5 6 3 2" xfId="19282"/>
    <cellStyle name="Normal 23 5 6 3 2 2" xfId="41427"/>
    <cellStyle name="Normal 23 5 6 3 3" xfId="30364"/>
    <cellStyle name="Normal 23 5 6 4" xfId="11954"/>
    <cellStyle name="Normal 23 5 6 4 2" xfId="34100"/>
    <cellStyle name="Normal 23 5 6 5" xfId="23013"/>
    <cellStyle name="Normal 23 5 7" xfId="927"/>
    <cellStyle name="Normal 23 5 7 2" xfId="4730"/>
    <cellStyle name="Normal 23 5 7 2 2" xfId="15794"/>
    <cellStyle name="Normal 23 5 7 2 2 2" xfId="37939"/>
    <cellStyle name="Normal 23 5 7 2 3" xfId="26876"/>
    <cellStyle name="Normal 23 5 7 3" xfId="8333"/>
    <cellStyle name="Normal 23 5 7 3 2" xfId="19397"/>
    <cellStyle name="Normal 23 5 7 3 2 2" xfId="41542"/>
    <cellStyle name="Normal 23 5 7 3 3" xfId="30479"/>
    <cellStyle name="Normal 23 5 7 4" xfId="12069"/>
    <cellStyle name="Normal 23 5 7 4 2" xfId="34215"/>
    <cellStyle name="Normal 23 5 7 5" xfId="23129"/>
    <cellStyle name="Normal 23 5 8" xfId="1042"/>
    <cellStyle name="Normal 23 5 8 2" xfId="4844"/>
    <cellStyle name="Normal 23 5 8 2 2" xfId="15908"/>
    <cellStyle name="Normal 23 5 8 2 2 2" xfId="38053"/>
    <cellStyle name="Normal 23 5 8 2 3" xfId="26990"/>
    <cellStyle name="Normal 23 5 8 3" xfId="8447"/>
    <cellStyle name="Normal 23 5 8 3 2" xfId="19511"/>
    <cellStyle name="Normal 23 5 8 3 2 2" xfId="41656"/>
    <cellStyle name="Normal 23 5 8 3 3" xfId="30593"/>
    <cellStyle name="Normal 23 5 8 4" xfId="12183"/>
    <cellStyle name="Normal 23 5 8 4 2" xfId="34329"/>
    <cellStyle name="Normal 23 5 8 5" xfId="23244"/>
    <cellStyle name="Normal 23 5 9" xfId="1157"/>
    <cellStyle name="Normal 23 5 9 2" xfId="4958"/>
    <cellStyle name="Normal 23 5 9 2 2" xfId="16022"/>
    <cellStyle name="Normal 23 5 9 2 2 2" xfId="38167"/>
    <cellStyle name="Normal 23 5 9 2 3" xfId="27104"/>
    <cellStyle name="Normal 23 5 9 3" xfId="8561"/>
    <cellStyle name="Normal 23 5 9 3 2" xfId="19625"/>
    <cellStyle name="Normal 23 5 9 3 2 2" xfId="41770"/>
    <cellStyle name="Normal 23 5 9 3 3" xfId="30707"/>
    <cellStyle name="Normal 23 5 9 4" xfId="12297"/>
    <cellStyle name="Normal 23 5 9 4 2" xfId="34443"/>
    <cellStyle name="Normal 23 5 9 5" xfId="23359"/>
    <cellStyle name="Normal 23 6" xfId="179"/>
    <cellStyle name="Normal 23 6 10" xfId="1269"/>
    <cellStyle name="Normal 23 6 10 2" xfId="5069"/>
    <cellStyle name="Normal 23 6 10 2 2" xfId="16133"/>
    <cellStyle name="Normal 23 6 10 2 2 2" xfId="38278"/>
    <cellStyle name="Normal 23 6 10 2 3" xfId="27215"/>
    <cellStyle name="Normal 23 6 10 3" xfId="8672"/>
    <cellStyle name="Normal 23 6 10 3 2" xfId="19736"/>
    <cellStyle name="Normal 23 6 10 3 2 2" xfId="41881"/>
    <cellStyle name="Normal 23 6 10 3 3" xfId="30818"/>
    <cellStyle name="Normal 23 6 10 4" xfId="12408"/>
    <cellStyle name="Normal 23 6 10 4 2" xfId="34554"/>
    <cellStyle name="Normal 23 6 10 5" xfId="23471"/>
    <cellStyle name="Normal 23 6 11" xfId="1401"/>
    <cellStyle name="Normal 23 6 11 2" xfId="5196"/>
    <cellStyle name="Normal 23 6 11 2 2" xfId="16260"/>
    <cellStyle name="Normal 23 6 11 2 2 2" xfId="38405"/>
    <cellStyle name="Normal 23 6 11 2 3" xfId="27342"/>
    <cellStyle name="Normal 23 6 11 3" xfId="8799"/>
    <cellStyle name="Normal 23 6 11 3 2" xfId="19863"/>
    <cellStyle name="Normal 23 6 11 3 2 2" xfId="42008"/>
    <cellStyle name="Normal 23 6 11 3 3" xfId="30945"/>
    <cellStyle name="Normal 23 6 11 4" xfId="12535"/>
    <cellStyle name="Normal 23 6 11 4 2" xfId="34681"/>
    <cellStyle name="Normal 23 6 11 5" xfId="23599"/>
    <cellStyle name="Normal 23 6 12" xfId="1517"/>
    <cellStyle name="Normal 23 6 12 2" xfId="5311"/>
    <cellStyle name="Normal 23 6 12 2 2" xfId="16375"/>
    <cellStyle name="Normal 23 6 12 2 2 2" xfId="38520"/>
    <cellStyle name="Normal 23 6 12 2 3" xfId="27457"/>
    <cellStyle name="Normal 23 6 12 3" xfId="8914"/>
    <cellStyle name="Normal 23 6 12 3 2" xfId="19978"/>
    <cellStyle name="Normal 23 6 12 3 2 2" xfId="42123"/>
    <cellStyle name="Normal 23 6 12 3 3" xfId="31060"/>
    <cellStyle name="Normal 23 6 12 4" xfId="12650"/>
    <cellStyle name="Normal 23 6 12 4 2" xfId="34796"/>
    <cellStyle name="Normal 23 6 12 5" xfId="23715"/>
    <cellStyle name="Normal 23 6 13" xfId="1691"/>
    <cellStyle name="Normal 23 6 13 2" xfId="5484"/>
    <cellStyle name="Normal 23 6 13 2 2" xfId="16548"/>
    <cellStyle name="Normal 23 6 13 2 2 2" xfId="38693"/>
    <cellStyle name="Normal 23 6 13 2 3" xfId="27630"/>
    <cellStyle name="Normal 23 6 13 3" xfId="9087"/>
    <cellStyle name="Normal 23 6 13 3 2" xfId="20151"/>
    <cellStyle name="Normal 23 6 13 3 2 2" xfId="42296"/>
    <cellStyle name="Normal 23 6 13 3 3" xfId="31233"/>
    <cellStyle name="Normal 23 6 13 4" xfId="12823"/>
    <cellStyle name="Normal 23 6 13 4 2" xfId="34969"/>
    <cellStyle name="Normal 23 6 13 5" xfId="23889"/>
    <cellStyle name="Normal 23 6 14" xfId="1809"/>
    <cellStyle name="Normal 23 6 14 2" xfId="5601"/>
    <cellStyle name="Normal 23 6 14 2 2" xfId="16665"/>
    <cellStyle name="Normal 23 6 14 2 2 2" xfId="38810"/>
    <cellStyle name="Normal 23 6 14 2 3" xfId="27747"/>
    <cellStyle name="Normal 23 6 14 3" xfId="9204"/>
    <cellStyle name="Normal 23 6 14 3 2" xfId="20268"/>
    <cellStyle name="Normal 23 6 14 3 2 2" xfId="42413"/>
    <cellStyle name="Normal 23 6 14 3 3" xfId="31350"/>
    <cellStyle name="Normal 23 6 14 4" xfId="12940"/>
    <cellStyle name="Normal 23 6 14 4 2" xfId="35086"/>
    <cellStyle name="Normal 23 6 14 5" xfId="24007"/>
    <cellStyle name="Normal 23 6 15" xfId="1926"/>
    <cellStyle name="Normal 23 6 15 2" xfId="5717"/>
    <cellStyle name="Normal 23 6 15 2 2" xfId="16781"/>
    <cellStyle name="Normal 23 6 15 2 2 2" xfId="38926"/>
    <cellStyle name="Normal 23 6 15 2 3" xfId="27863"/>
    <cellStyle name="Normal 23 6 15 3" xfId="9320"/>
    <cellStyle name="Normal 23 6 15 3 2" xfId="20384"/>
    <cellStyle name="Normal 23 6 15 3 2 2" xfId="42529"/>
    <cellStyle name="Normal 23 6 15 3 3" xfId="31466"/>
    <cellStyle name="Normal 23 6 15 4" xfId="13056"/>
    <cellStyle name="Normal 23 6 15 4 2" xfId="35202"/>
    <cellStyle name="Normal 23 6 15 5" xfId="24124"/>
    <cellStyle name="Normal 23 6 16" xfId="2045"/>
    <cellStyle name="Normal 23 6 16 2" xfId="5835"/>
    <cellStyle name="Normal 23 6 16 2 2" xfId="16899"/>
    <cellStyle name="Normal 23 6 16 2 2 2" xfId="39044"/>
    <cellStyle name="Normal 23 6 16 2 3" xfId="27981"/>
    <cellStyle name="Normal 23 6 16 3" xfId="9438"/>
    <cellStyle name="Normal 23 6 16 3 2" xfId="20502"/>
    <cellStyle name="Normal 23 6 16 3 2 2" xfId="42647"/>
    <cellStyle name="Normal 23 6 16 3 3" xfId="31584"/>
    <cellStyle name="Normal 23 6 16 4" xfId="13174"/>
    <cellStyle name="Normal 23 6 16 4 2" xfId="35320"/>
    <cellStyle name="Normal 23 6 16 5" xfId="24243"/>
    <cellStyle name="Normal 23 6 17" xfId="2164"/>
    <cellStyle name="Normal 23 6 17 2" xfId="5953"/>
    <cellStyle name="Normal 23 6 17 2 2" xfId="17017"/>
    <cellStyle name="Normal 23 6 17 2 2 2" xfId="39162"/>
    <cellStyle name="Normal 23 6 17 2 3" xfId="28099"/>
    <cellStyle name="Normal 23 6 17 3" xfId="9556"/>
    <cellStyle name="Normal 23 6 17 3 2" xfId="20620"/>
    <cellStyle name="Normal 23 6 17 3 2 2" xfId="42765"/>
    <cellStyle name="Normal 23 6 17 3 3" xfId="31702"/>
    <cellStyle name="Normal 23 6 17 4" xfId="13292"/>
    <cellStyle name="Normal 23 6 17 4 2" xfId="35438"/>
    <cellStyle name="Normal 23 6 17 5" xfId="24362"/>
    <cellStyle name="Normal 23 6 18" xfId="2281"/>
    <cellStyle name="Normal 23 6 18 2" xfId="6069"/>
    <cellStyle name="Normal 23 6 18 2 2" xfId="17133"/>
    <cellStyle name="Normal 23 6 18 2 2 2" xfId="39278"/>
    <cellStyle name="Normal 23 6 18 2 3" xfId="28215"/>
    <cellStyle name="Normal 23 6 18 3" xfId="9672"/>
    <cellStyle name="Normal 23 6 18 3 2" xfId="20736"/>
    <cellStyle name="Normal 23 6 18 3 2 2" xfId="42881"/>
    <cellStyle name="Normal 23 6 18 3 3" xfId="31818"/>
    <cellStyle name="Normal 23 6 18 4" xfId="13408"/>
    <cellStyle name="Normal 23 6 18 4 2" xfId="35554"/>
    <cellStyle name="Normal 23 6 18 5" xfId="24479"/>
    <cellStyle name="Normal 23 6 19" xfId="2399"/>
    <cellStyle name="Normal 23 6 19 2" xfId="6186"/>
    <cellStyle name="Normal 23 6 19 2 2" xfId="17250"/>
    <cellStyle name="Normal 23 6 19 2 2 2" xfId="39395"/>
    <cellStyle name="Normal 23 6 19 2 3" xfId="28332"/>
    <cellStyle name="Normal 23 6 19 3" xfId="9789"/>
    <cellStyle name="Normal 23 6 19 3 2" xfId="20853"/>
    <cellStyle name="Normal 23 6 19 3 2 2" xfId="42998"/>
    <cellStyle name="Normal 23 6 19 3 3" xfId="31935"/>
    <cellStyle name="Normal 23 6 19 4" xfId="13525"/>
    <cellStyle name="Normal 23 6 19 4 2" xfId="35671"/>
    <cellStyle name="Normal 23 6 19 5" xfId="24597"/>
    <cellStyle name="Normal 23 6 2" xfId="248"/>
    <cellStyle name="Normal 23 6 2 10" xfId="1470"/>
    <cellStyle name="Normal 23 6 2 10 2" xfId="5265"/>
    <cellStyle name="Normal 23 6 2 10 2 2" xfId="16329"/>
    <cellStyle name="Normal 23 6 2 10 2 2 2" xfId="38474"/>
    <cellStyle name="Normal 23 6 2 10 2 3" xfId="27411"/>
    <cellStyle name="Normal 23 6 2 10 3" xfId="8868"/>
    <cellStyle name="Normal 23 6 2 10 3 2" xfId="19932"/>
    <cellStyle name="Normal 23 6 2 10 3 2 2" xfId="42077"/>
    <cellStyle name="Normal 23 6 2 10 3 3" xfId="31014"/>
    <cellStyle name="Normal 23 6 2 10 4" xfId="12604"/>
    <cellStyle name="Normal 23 6 2 10 4 2" xfId="34750"/>
    <cellStyle name="Normal 23 6 2 10 5" xfId="23668"/>
    <cellStyle name="Normal 23 6 2 11" xfId="1586"/>
    <cellStyle name="Normal 23 6 2 11 2" xfId="5380"/>
    <cellStyle name="Normal 23 6 2 11 2 2" xfId="16444"/>
    <cellStyle name="Normal 23 6 2 11 2 2 2" xfId="38589"/>
    <cellStyle name="Normal 23 6 2 11 2 3" xfId="27526"/>
    <cellStyle name="Normal 23 6 2 11 3" xfId="8983"/>
    <cellStyle name="Normal 23 6 2 11 3 2" xfId="20047"/>
    <cellStyle name="Normal 23 6 2 11 3 2 2" xfId="42192"/>
    <cellStyle name="Normal 23 6 2 11 3 3" xfId="31129"/>
    <cellStyle name="Normal 23 6 2 11 4" xfId="12719"/>
    <cellStyle name="Normal 23 6 2 11 4 2" xfId="34865"/>
    <cellStyle name="Normal 23 6 2 11 5" xfId="23784"/>
    <cellStyle name="Normal 23 6 2 12" xfId="1760"/>
    <cellStyle name="Normal 23 6 2 12 2" xfId="5553"/>
    <cellStyle name="Normal 23 6 2 12 2 2" xfId="16617"/>
    <cellStyle name="Normal 23 6 2 12 2 2 2" xfId="38762"/>
    <cellStyle name="Normal 23 6 2 12 2 3" xfId="27699"/>
    <cellStyle name="Normal 23 6 2 12 3" xfId="9156"/>
    <cellStyle name="Normal 23 6 2 12 3 2" xfId="20220"/>
    <cellStyle name="Normal 23 6 2 12 3 2 2" xfId="42365"/>
    <cellStyle name="Normal 23 6 2 12 3 3" xfId="31302"/>
    <cellStyle name="Normal 23 6 2 12 4" xfId="12892"/>
    <cellStyle name="Normal 23 6 2 12 4 2" xfId="35038"/>
    <cellStyle name="Normal 23 6 2 12 5" xfId="23958"/>
    <cellStyle name="Normal 23 6 2 13" xfId="1878"/>
    <cellStyle name="Normal 23 6 2 13 2" xfId="5670"/>
    <cellStyle name="Normal 23 6 2 13 2 2" xfId="16734"/>
    <cellStyle name="Normal 23 6 2 13 2 2 2" xfId="38879"/>
    <cellStyle name="Normal 23 6 2 13 2 3" xfId="27816"/>
    <cellStyle name="Normal 23 6 2 13 3" xfId="9273"/>
    <cellStyle name="Normal 23 6 2 13 3 2" xfId="20337"/>
    <cellStyle name="Normal 23 6 2 13 3 2 2" xfId="42482"/>
    <cellStyle name="Normal 23 6 2 13 3 3" xfId="31419"/>
    <cellStyle name="Normal 23 6 2 13 4" xfId="13009"/>
    <cellStyle name="Normal 23 6 2 13 4 2" xfId="35155"/>
    <cellStyle name="Normal 23 6 2 13 5" xfId="24076"/>
    <cellStyle name="Normal 23 6 2 14" xfId="1995"/>
    <cellStyle name="Normal 23 6 2 14 2" xfId="5786"/>
    <cellStyle name="Normal 23 6 2 14 2 2" xfId="16850"/>
    <cellStyle name="Normal 23 6 2 14 2 2 2" xfId="38995"/>
    <cellStyle name="Normal 23 6 2 14 2 3" xfId="27932"/>
    <cellStyle name="Normal 23 6 2 14 3" xfId="9389"/>
    <cellStyle name="Normal 23 6 2 14 3 2" xfId="20453"/>
    <cellStyle name="Normal 23 6 2 14 3 2 2" xfId="42598"/>
    <cellStyle name="Normal 23 6 2 14 3 3" xfId="31535"/>
    <cellStyle name="Normal 23 6 2 14 4" xfId="13125"/>
    <cellStyle name="Normal 23 6 2 14 4 2" xfId="35271"/>
    <cellStyle name="Normal 23 6 2 14 5" xfId="24193"/>
    <cellStyle name="Normal 23 6 2 15" xfId="2114"/>
    <cellStyle name="Normal 23 6 2 15 2" xfId="5904"/>
    <cellStyle name="Normal 23 6 2 15 2 2" xfId="16968"/>
    <cellStyle name="Normal 23 6 2 15 2 2 2" xfId="39113"/>
    <cellStyle name="Normal 23 6 2 15 2 3" xfId="28050"/>
    <cellStyle name="Normal 23 6 2 15 3" xfId="9507"/>
    <cellStyle name="Normal 23 6 2 15 3 2" xfId="20571"/>
    <cellStyle name="Normal 23 6 2 15 3 2 2" xfId="42716"/>
    <cellStyle name="Normal 23 6 2 15 3 3" xfId="31653"/>
    <cellStyle name="Normal 23 6 2 15 4" xfId="13243"/>
    <cellStyle name="Normal 23 6 2 15 4 2" xfId="35389"/>
    <cellStyle name="Normal 23 6 2 15 5" xfId="24312"/>
    <cellStyle name="Normal 23 6 2 16" xfId="2233"/>
    <cellStyle name="Normal 23 6 2 16 2" xfId="6022"/>
    <cellStyle name="Normal 23 6 2 16 2 2" xfId="17086"/>
    <cellStyle name="Normal 23 6 2 16 2 2 2" xfId="39231"/>
    <cellStyle name="Normal 23 6 2 16 2 3" xfId="28168"/>
    <cellStyle name="Normal 23 6 2 16 3" xfId="9625"/>
    <cellStyle name="Normal 23 6 2 16 3 2" xfId="20689"/>
    <cellStyle name="Normal 23 6 2 16 3 2 2" xfId="42834"/>
    <cellStyle name="Normal 23 6 2 16 3 3" xfId="31771"/>
    <cellStyle name="Normal 23 6 2 16 4" xfId="13361"/>
    <cellStyle name="Normal 23 6 2 16 4 2" xfId="35507"/>
    <cellStyle name="Normal 23 6 2 16 5" xfId="24431"/>
    <cellStyle name="Normal 23 6 2 17" xfId="2350"/>
    <cellStyle name="Normal 23 6 2 17 2" xfId="6138"/>
    <cellStyle name="Normal 23 6 2 17 2 2" xfId="17202"/>
    <cellStyle name="Normal 23 6 2 17 2 2 2" xfId="39347"/>
    <cellStyle name="Normal 23 6 2 17 2 3" xfId="28284"/>
    <cellStyle name="Normal 23 6 2 17 3" xfId="9741"/>
    <cellStyle name="Normal 23 6 2 17 3 2" xfId="20805"/>
    <cellStyle name="Normal 23 6 2 17 3 2 2" xfId="42950"/>
    <cellStyle name="Normal 23 6 2 17 3 3" xfId="31887"/>
    <cellStyle name="Normal 23 6 2 17 4" xfId="13477"/>
    <cellStyle name="Normal 23 6 2 17 4 2" xfId="35623"/>
    <cellStyle name="Normal 23 6 2 17 5" xfId="24548"/>
    <cellStyle name="Normal 23 6 2 18" xfId="2468"/>
    <cellStyle name="Normal 23 6 2 18 2" xfId="6255"/>
    <cellStyle name="Normal 23 6 2 18 2 2" xfId="17319"/>
    <cellStyle name="Normal 23 6 2 18 2 2 2" xfId="39464"/>
    <cellStyle name="Normal 23 6 2 18 2 3" xfId="28401"/>
    <cellStyle name="Normal 23 6 2 18 3" xfId="9858"/>
    <cellStyle name="Normal 23 6 2 18 3 2" xfId="20922"/>
    <cellStyle name="Normal 23 6 2 18 3 2 2" xfId="43067"/>
    <cellStyle name="Normal 23 6 2 18 3 3" xfId="32004"/>
    <cellStyle name="Normal 23 6 2 18 4" xfId="13594"/>
    <cellStyle name="Normal 23 6 2 18 4 2" xfId="35740"/>
    <cellStyle name="Normal 23 6 2 18 5" xfId="24666"/>
    <cellStyle name="Normal 23 6 2 19" xfId="2588"/>
    <cellStyle name="Normal 23 6 2 19 2" xfId="6374"/>
    <cellStyle name="Normal 23 6 2 19 2 2" xfId="17438"/>
    <cellStyle name="Normal 23 6 2 19 2 2 2" xfId="39583"/>
    <cellStyle name="Normal 23 6 2 19 2 3" xfId="28520"/>
    <cellStyle name="Normal 23 6 2 19 3" xfId="9977"/>
    <cellStyle name="Normal 23 6 2 19 3 2" xfId="21041"/>
    <cellStyle name="Normal 23 6 2 19 3 2 2" xfId="43186"/>
    <cellStyle name="Normal 23 6 2 19 3 3" xfId="32123"/>
    <cellStyle name="Normal 23 6 2 19 4" xfId="13713"/>
    <cellStyle name="Normal 23 6 2 19 4 2" xfId="35859"/>
    <cellStyle name="Normal 23 6 2 19 5" xfId="24786"/>
    <cellStyle name="Normal 23 6 2 2" xfId="482"/>
    <cellStyle name="Normal 23 6 2 2 2" xfId="3887"/>
    <cellStyle name="Normal 23 6 2 2 2 2" xfId="11223"/>
    <cellStyle name="Normal 23 6 2 2 2 2 2" xfId="22287"/>
    <cellStyle name="Normal 23 6 2 2 2 2 2 2" xfId="44432"/>
    <cellStyle name="Normal 23 6 2 2 2 2 3" xfId="33369"/>
    <cellStyle name="Normal 23 6 2 2 2 3" xfId="14959"/>
    <cellStyle name="Normal 23 6 2 2 2 3 2" xfId="37105"/>
    <cellStyle name="Normal 23 6 2 2 2 4" xfId="26042"/>
    <cellStyle name="Normal 23 6 2 2 3" xfId="4289"/>
    <cellStyle name="Normal 23 6 2 2 3 2" xfId="15353"/>
    <cellStyle name="Normal 23 6 2 2 3 2 2" xfId="37498"/>
    <cellStyle name="Normal 23 6 2 2 3 3" xfId="26435"/>
    <cellStyle name="Normal 23 6 2 2 4" xfId="7892"/>
    <cellStyle name="Normal 23 6 2 2 4 2" xfId="18956"/>
    <cellStyle name="Normal 23 6 2 2 4 2 2" xfId="41101"/>
    <cellStyle name="Normal 23 6 2 2 4 3" xfId="30038"/>
    <cellStyle name="Normal 23 6 2 2 5" xfId="11628"/>
    <cellStyle name="Normal 23 6 2 2 5 2" xfId="33774"/>
    <cellStyle name="Normal 23 6 2 2 6" xfId="22684"/>
    <cellStyle name="Normal 23 6 2 20" xfId="2703"/>
    <cellStyle name="Normal 23 6 2 20 2" xfId="6488"/>
    <cellStyle name="Normal 23 6 2 20 2 2" xfId="17552"/>
    <cellStyle name="Normal 23 6 2 20 2 2 2" xfId="39697"/>
    <cellStyle name="Normal 23 6 2 20 2 3" xfId="28634"/>
    <cellStyle name="Normal 23 6 2 20 3" xfId="10091"/>
    <cellStyle name="Normal 23 6 2 20 3 2" xfId="21155"/>
    <cellStyle name="Normal 23 6 2 20 3 2 2" xfId="43300"/>
    <cellStyle name="Normal 23 6 2 20 3 3" xfId="32237"/>
    <cellStyle name="Normal 23 6 2 20 4" xfId="13827"/>
    <cellStyle name="Normal 23 6 2 20 4 2" xfId="35973"/>
    <cellStyle name="Normal 23 6 2 20 5" xfId="24901"/>
    <cellStyle name="Normal 23 6 2 21" xfId="2818"/>
    <cellStyle name="Normal 23 6 2 21 2" xfId="6602"/>
    <cellStyle name="Normal 23 6 2 21 2 2" xfId="17666"/>
    <cellStyle name="Normal 23 6 2 21 2 2 2" xfId="39811"/>
    <cellStyle name="Normal 23 6 2 21 2 3" xfId="28748"/>
    <cellStyle name="Normal 23 6 2 21 3" xfId="10205"/>
    <cellStyle name="Normal 23 6 2 21 3 2" xfId="21269"/>
    <cellStyle name="Normal 23 6 2 21 3 2 2" xfId="43414"/>
    <cellStyle name="Normal 23 6 2 21 3 3" xfId="32351"/>
    <cellStyle name="Normal 23 6 2 21 4" xfId="13941"/>
    <cellStyle name="Normal 23 6 2 21 4 2" xfId="36087"/>
    <cellStyle name="Normal 23 6 2 21 5" xfId="25016"/>
    <cellStyle name="Normal 23 6 2 22" xfId="2933"/>
    <cellStyle name="Normal 23 6 2 22 2" xfId="6716"/>
    <cellStyle name="Normal 23 6 2 22 2 2" xfId="17780"/>
    <cellStyle name="Normal 23 6 2 22 2 2 2" xfId="39925"/>
    <cellStyle name="Normal 23 6 2 22 2 3" xfId="28862"/>
    <cellStyle name="Normal 23 6 2 22 3" xfId="10319"/>
    <cellStyle name="Normal 23 6 2 22 3 2" xfId="21383"/>
    <cellStyle name="Normal 23 6 2 22 3 2 2" xfId="43528"/>
    <cellStyle name="Normal 23 6 2 22 3 3" xfId="32465"/>
    <cellStyle name="Normal 23 6 2 22 4" xfId="14055"/>
    <cellStyle name="Normal 23 6 2 22 4 2" xfId="36201"/>
    <cellStyle name="Normal 23 6 2 22 5" xfId="25131"/>
    <cellStyle name="Normal 23 6 2 23" xfId="3048"/>
    <cellStyle name="Normal 23 6 2 23 2" xfId="6830"/>
    <cellStyle name="Normal 23 6 2 23 2 2" xfId="17894"/>
    <cellStyle name="Normal 23 6 2 23 2 2 2" xfId="40039"/>
    <cellStyle name="Normal 23 6 2 23 2 3" xfId="28976"/>
    <cellStyle name="Normal 23 6 2 23 3" xfId="10433"/>
    <cellStyle name="Normal 23 6 2 23 3 2" xfId="21497"/>
    <cellStyle name="Normal 23 6 2 23 3 2 2" xfId="43642"/>
    <cellStyle name="Normal 23 6 2 23 3 3" xfId="32579"/>
    <cellStyle name="Normal 23 6 2 23 4" xfId="14169"/>
    <cellStyle name="Normal 23 6 2 23 4 2" xfId="36315"/>
    <cellStyle name="Normal 23 6 2 23 5" xfId="25246"/>
    <cellStyle name="Normal 23 6 2 24" xfId="3163"/>
    <cellStyle name="Normal 23 6 2 24 2" xfId="6944"/>
    <cellStyle name="Normal 23 6 2 24 2 2" xfId="18008"/>
    <cellStyle name="Normal 23 6 2 24 2 2 2" xfId="40153"/>
    <cellStyle name="Normal 23 6 2 24 2 3" xfId="29090"/>
    <cellStyle name="Normal 23 6 2 24 3" xfId="10547"/>
    <cellStyle name="Normal 23 6 2 24 3 2" xfId="21611"/>
    <cellStyle name="Normal 23 6 2 24 3 2 2" xfId="43756"/>
    <cellStyle name="Normal 23 6 2 24 3 3" xfId="32693"/>
    <cellStyle name="Normal 23 6 2 24 4" xfId="14283"/>
    <cellStyle name="Normal 23 6 2 24 4 2" xfId="36429"/>
    <cellStyle name="Normal 23 6 2 24 5" xfId="25361"/>
    <cellStyle name="Normal 23 6 2 25" xfId="3281"/>
    <cellStyle name="Normal 23 6 2 25 2" xfId="7061"/>
    <cellStyle name="Normal 23 6 2 25 2 2" xfId="18125"/>
    <cellStyle name="Normal 23 6 2 25 2 2 2" xfId="40270"/>
    <cellStyle name="Normal 23 6 2 25 2 3" xfId="29207"/>
    <cellStyle name="Normal 23 6 2 25 3" xfId="10664"/>
    <cellStyle name="Normal 23 6 2 25 3 2" xfId="21728"/>
    <cellStyle name="Normal 23 6 2 25 3 2 2" xfId="43873"/>
    <cellStyle name="Normal 23 6 2 25 3 3" xfId="32810"/>
    <cellStyle name="Normal 23 6 2 25 4" xfId="14400"/>
    <cellStyle name="Normal 23 6 2 25 4 2" xfId="36546"/>
    <cellStyle name="Normal 23 6 2 25 5" xfId="25479"/>
    <cellStyle name="Normal 23 6 2 26" xfId="3401"/>
    <cellStyle name="Normal 23 6 2 26 2" xfId="7180"/>
    <cellStyle name="Normal 23 6 2 26 2 2" xfId="18244"/>
    <cellStyle name="Normal 23 6 2 26 2 2 2" xfId="40389"/>
    <cellStyle name="Normal 23 6 2 26 2 3" xfId="29326"/>
    <cellStyle name="Normal 23 6 2 26 3" xfId="10783"/>
    <cellStyle name="Normal 23 6 2 26 3 2" xfId="21847"/>
    <cellStyle name="Normal 23 6 2 26 3 2 2" xfId="43992"/>
    <cellStyle name="Normal 23 6 2 26 3 3" xfId="32929"/>
    <cellStyle name="Normal 23 6 2 26 4" xfId="14519"/>
    <cellStyle name="Normal 23 6 2 26 4 2" xfId="36665"/>
    <cellStyle name="Normal 23 6 2 26 5" xfId="25599"/>
    <cellStyle name="Normal 23 6 2 27" xfId="3533"/>
    <cellStyle name="Normal 23 6 2 27 2" xfId="7311"/>
    <cellStyle name="Normal 23 6 2 27 2 2" xfId="18375"/>
    <cellStyle name="Normal 23 6 2 27 2 2 2" xfId="40520"/>
    <cellStyle name="Normal 23 6 2 27 2 3" xfId="29457"/>
    <cellStyle name="Normal 23 6 2 27 3" xfId="10914"/>
    <cellStyle name="Normal 23 6 2 27 3 2" xfId="21978"/>
    <cellStyle name="Normal 23 6 2 27 3 2 2" xfId="44123"/>
    <cellStyle name="Normal 23 6 2 27 3 3" xfId="33060"/>
    <cellStyle name="Normal 23 6 2 27 4" xfId="14650"/>
    <cellStyle name="Normal 23 6 2 27 4 2" xfId="36796"/>
    <cellStyle name="Normal 23 6 2 27 5" xfId="25731"/>
    <cellStyle name="Normal 23 6 2 28" xfId="3649"/>
    <cellStyle name="Normal 23 6 2 28 2" xfId="7426"/>
    <cellStyle name="Normal 23 6 2 28 2 2" xfId="18490"/>
    <cellStyle name="Normal 23 6 2 28 2 2 2" xfId="40635"/>
    <cellStyle name="Normal 23 6 2 28 2 3" xfId="29572"/>
    <cellStyle name="Normal 23 6 2 28 3" xfId="11029"/>
    <cellStyle name="Normal 23 6 2 28 3 2" xfId="22093"/>
    <cellStyle name="Normal 23 6 2 28 3 2 2" xfId="44238"/>
    <cellStyle name="Normal 23 6 2 28 3 3" xfId="33175"/>
    <cellStyle name="Normal 23 6 2 28 4" xfId="14765"/>
    <cellStyle name="Normal 23 6 2 28 4 2" xfId="36911"/>
    <cellStyle name="Normal 23 6 2 28 5" xfId="25847"/>
    <cellStyle name="Normal 23 6 2 29" xfId="3764"/>
    <cellStyle name="Normal 23 6 2 29 2" xfId="7540"/>
    <cellStyle name="Normal 23 6 2 29 2 2" xfId="18604"/>
    <cellStyle name="Normal 23 6 2 29 2 2 2" xfId="40749"/>
    <cellStyle name="Normal 23 6 2 29 2 3" xfId="29686"/>
    <cellStyle name="Normal 23 6 2 29 3" xfId="11143"/>
    <cellStyle name="Normal 23 6 2 29 3 2" xfId="22207"/>
    <cellStyle name="Normal 23 6 2 29 3 2 2" xfId="44352"/>
    <cellStyle name="Normal 23 6 2 29 3 3" xfId="33289"/>
    <cellStyle name="Normal 23 6 2 29 4" xfId="14879"/>
    <cellStyle name="Normal 23 6 2 29 4 2" xfId="37025"/>
    <cellStyle name="Normal 23 6 2 29 5" xfId="25962"/>
    <cellStyle name="Normal 23 6 2 3" xfId="644"/>
    <cellStyle name="Normal 23 6 2 3 2" xfId="4450"/>
    <cellStyle name="Normal 23 6 2 3 2 2" xfId="15514"/>
    <cellStyle name="Normal 23 6 2 3 2 2 2" xfId="37659"/>
    <cellStyle name="Normal 23 6 2 3 2 3" xfId="26596"/>
    <cellStyle name="Normal 23 6 2 3 3" xfId="8053"/>
    <cellStyle name="Normal 23 6 2 3 3 2" xfId="19117"/>
    <cellStyle name="Normal 23 6 2 3 3 2 2" xfId="41262"/>
    <cellStyle name="Normal 23 6 2 3 3 3" xfId="30199"/>
    <cellStyle name="Normal 23 6 2 3 4" xfId="11789"/>
    <cellStyle name="Normal 23 6 2 3 4 2" xfId="33935"/>
    <cellStyle name="Normal 23 6 2 3 5" xfId="22846"/>
    <cellStyle name="Normal 23 6 2 30" xfId="369"/>
    <cellStyle name="Normal 23 6 2 30 2" xfId="4178"/>
    <cellStyle name="Normal 23 6 2 30 2 2" xfId="15242"/>
    <cellStyle name="Normal 23 6 2 30 2 2 2" xfId="37387"/>
    <cellStyle name="Normal 23 6 2 30 2 3" xfId="26324"/>
    <cellStyle name="Normal 23 6 2 30 3" xfId="7781"/>
    <cellStyle name="Normal 23 6 2 30 3 2" xfId="18845"/>
    <cellStyle name="Normal 23 6 2 30 3 2 2" xfId="40990"/>
    <cellStyle name="Normal 23 6 2 30 3 3" xfId="29927"/>
    <cellStyle name="Normal 23 6 2 30 4" xfId="11517"/>
    <cellStyle name="Normal 23 6 2 30 4 2" xfId="33663"/>
    <cellStyle name="Normal 23 6 2 30 5" xfId="22571"/>
    <cellStyle name="Normal 23 6 2 31" xfId="4058"/>
    <cellStyle name="Normal 23 6 2 31 2" xfId="15122"/>
    <cellStyle name="Normal 23 6 2 31 2 2" xfId="37267"/>
    <cellStyle name="Normal 23 6 2 31 3" xfId="26204"/>
    <cellStyle name="Normal 23 6 2 32" xfId="7661"/>
    <cellStyle name="Normal 23 6 2 32 2" xfId="18725"/>
    <cellStyle name="Normal 23 6 2 32 2 2" xfId="40870"/>
    <cellStyle name="Normal 23 6 2 32 3" xfId="29807"/>
    <cellStyle name="Normal 23 6 2 33" xfId="11397"/>
    <cellStyle name="Normal 23 6 2 33 2" xfId="33543"/>
    <cellStyle name="Normal 23 6 2 34" xfId="22451"/>
    <cellStyle name="Normal 23 6 2 4" xfId="761"/>
    <cellStyle name="Normal 23 6 2 4 2" xfId="4566"/>
    <cellStyle name="Normal 23 6 2 4 2 2" xfId="15630"/>
    <cellStyle name="Normal 23 6 2 4 2 2 2" xfId="37775"/>
    <cellStyle name="Normal 23 6 2 4 2 3" xfId="26712"/>
    <cellStyle name="Normal 23 6 2 4 3" xfId="8169"/>
    <cellStyle name="Normal 23 6 2 4 3 2" xfId="19233"/>
    <cellStyle name="Normal 23 6 2 4 3 2 2" xfId="41378"/>
    <cellStyle name="Normal 23 6 2 4 3 3" xfId="30315"/>
    <cellStyle name="Normal 23 6 2 4 4" xfId="11905"/>
    <cellStyle name="Normal 23 6 2 4 4 2" xfId="34051"/>
    <cellStyle name="Normal 23 6 2 4 5" xfId="22963"/>
    <cellStyle name="Normal 23 6 2 5" xfId="877"/>
    <cellStyle name="Normal 23 6 2 5 2" xfId="4681"/>
    <cellStyle name="Normal 23 6 2 5 2 2" xfId="15745"/>
    <cellStyle name="Normal 23 6 2 5 2 2 2" xfId="37890"/>
    <cellStyle name="Normal 23 6 2 5 2 3" xfId="26827"/>
    <cellStyle name="Normal 23 6 2 5 3" xfId="8284"/>
    <cellStyle name="Normal 23 6 2 5 3 2" xfId="19348"/>
    <cellStyle name="Normal 23 6 2 5 3 2 2" xfId="41493"/>
    <cellStyle name="Normal 23 6 2 5 3 3" xfId="30430"/>
    <cellStyle name="Normal 23 6 2 5 4" xfId="12020"/>
    <cellStyle name="Normal 23 6 2 5 4 2" xfId="34166"/>
    <cellStyle name="Normal 23 6 2 5 5" xfId="23079"/>
    <cellStyle name="Normal 23 6 2 6" xfId="993"/>
    <cellStyle name="Normal 23 6 2 6 2" xfId="4796"/>
    <cellStyle name="Normal 23 6 2 6 2 2" xfId="15860"/>
    <cellStyle name="Normal 23 6 2 6 2 2 2" xfId="38005"/>
    <cellStyle name="Normal 23 6 2 6 2 3" xfId="26942"/>
    <cellStyle name="Normal 23 6 2 6 3" xfId="8399"/>
    <cellStyle name="Normal 23 6 2 6 3 2" xfId="19463"/>
    <cellStyle name="Normal 23 6 2 6 3 2 2" xfId="41608"/>
    <cellStyle name="Normal 23 6 2 6 3 3" xfId="30545"/>
    <cellStyle name="Normal 23 6 2 6 4" xfId="12135"/>
    <cellStyle name="Normal 23 6 2 6 4 2" xfId="34281"/>
    <cellStyle name="Normal 23 6 2 6 5" xfId="23195"/>
    <cellStyle name="Normal 23 6 2 7" xfId="1108"/>
    <cellStyle name="Normal 23 6 2 7 2" xfId="4910"/>
    <cellStyle name="Normal 23 6 2 7 2 2" xfId="15974"/>
    <cellStyle name="Normal 23 6 2 7 2 2 2" xfId="38119"/>
    <cellStyle name="Normal 23 6 2 7 2 3" xfId="27056"/>
    <cellStyle name="Normal 23 6 2 7 3" xfId="8513"/>
    <cellStyle name="Normal 23 6 2 7 3 2" xfId="19577"/>
    <cellStyle name="Normal 23 6 2 7 3 2 2" xfId="41722"/>
    <cellStyle name="Normal 23 6 2 7 3 3" xfId="30659"/>
    <cellStyle name="Normal 23 6 2 7 4" xfId="12249"/>
    <cellStyle name="Normal 23 6 2 7 4 2" xfId="34395"/>
    <cellStyle name="Normal 23 6 2 7 5" xfId="23310"/>
    <cellStyle name="Normal 23 6 2 8" xfId="1223"/>
    <cellStyle name="Normal 23 6 2 8 2" xfId="5024"/>
    <cellStyle name="Normal 23 6 2 8 2 2" xfId="16088"/>
    <cellStyle name="Normal 23 6 2 8 2 2 2" xfId="38233"/>
    <cellStyle name="Normal 23 6 2 8 2 3" xfId="27170"/>
    <cellStyle name="Normal 23 6 2 8 3" xfId="8627"/>
    <cellStyle name="Normal 23 6 2 8 3 2" xfId="19691"/>
    <cellStyle name="Normal 23 6 2 8 3 2 2" xfId="41836"/>
    <cellStyle name="Normal 23 6 2 8 3 3" xfId="30773"/>
    <cellStyle name="Normal 23 6 2 8 4" xfId="12363"/>
    <cellStyle name="Normal 23 6 2 8 4 2" xfId="34509"/>
    <cellStyle name="Normal 23 6 2 8 5" xfId="23425"/>
    <cellStyle name="Normal 23 6 2 9" xfId="1338"/>
    <cellStyle name="Normal 23 6 2 9 2" xfId="5138"/>
    <cellStyle name="Normal 23 6 2 9 2 2" xfId="16202"/>
    <cellStyle name="Normal 23 6 2 9 2 2 2" xfId="38347"/>
    <cellStyle name="Normal 23 6 2 9 2 3" xfId="27284"/>
    <cellStyle name="Normal 23 6 2 9 3" xfId="8741"/>
    <cellStyle name="Normal 23 6 2 9 3 2" xfId="19805"/>
    <cellStyle name="Normal 23 6 2 9 3 2 2" xfId="41950"/>
    <cellStyle name="Normal 23 6 2 9 3 3" xfId="30887"/>
    <cellStyle name="Normal 23 6 2 9 4" xfId="12477"/>
    <cellStyle name="Normal 23 6 2 9 4 2" xfId="34623"/>
    <cellStyle name="Normal 23 6 2 9 5" xfId="23540"/>
    <cellStyle name="Normal 23 6 20" xfId="2519"/>
    <cellStyle name="Normal 23 6 20 2" xfId="6305"/>
    <cellStyle name="Normal 23 6 20 2 2" xfId="17369"/>
    <cellStyle name="Normal 23 6 20 2 2 2" xfId="39514"/>
    <cellStyle name="Normal 23 6 20 2 3" xfId="28451"/>
    <cellStyle name="Normal 23 6 20 3" xfId="9908"/>
    <cellStyle name="Normal 23 6 20 3 2" xfId="20972"/>
    <cellStyle name="Normal 23 6 20 3 2 2" xfId="43117"/>
    <cellStyle name="Normal 23 6 20 3 3" xfId="32054"/>
    <cellStyle name="Normal 23 6 20 4" xfId="13644"/>
    <cellStyle name="Normal 23 6 20 4 2" xfId="35790"/>
    <cellStyle name="Normal 23 6 20 5" xfId="24717"/>
    <cellStyle name="Normal 23 6 21" xfId="2634"/>
    <cellStyle name="Normal 23 6 21 2" xfId="6419"/>
    <cellStyle name="Normal 23 6 21 2 2" xfId="17483"/>
    <cellStyle name="Normal 23 6 21 2 2 2" xfId="39628"/>
    <cellStyle name="Normal 23 6 21 2 3" xfId="28565"/>
    <cellStyle name="Normal 23 6 21 3" xfId="10022"/>
    <cellStyle name="Normal 23 6 21 3 2" xfId="21086"/>
    <cellStyle name="Normal 23 6 21 3 2 2" xfId="43231"/>
    <cellStyle name="Normal 23 6 21 3 3" xfId="32168"/>
    <cellStyle name="Normal 23 6 21 4" xfId="13758"/>
    <cellStyle name="Normal 23 6 21 4 2" xfId="35904"/>
    <cellStyle name="Normal 23 6 21 5" xfId="24832"/>
    <cellStyle name="Normal 23 6 22" xfId="2749"/>
    <cellStyle name="Normal 23 6 22 2" xfId="6533"/>
    <cellStyle name="Normal 23 6 22 2 2" xfId="17597"/>
    <cellStyle name="Normal 23 6 22 2 2 2" xfId="39742"/>
    <cellStyle name="Normal 23 6 22 2 3" xfId="28679"/>
    <cellStyle name="Normal 23 6 22 3" xfId="10136"/>
    <cellStyle name="Normal 23 6 22 3 2" xfId="21200"/>
    <cellStyle name="Normal 23 6 22 3 2 2" xfId="43345"/>
    <cellStyle name="Normal 23 6 22 3 3" xfId="32282"/>
    <cellStyle name="Normal 23 6 22 4" xfId="13872"/>
    <cellStyle name="Normal 23 6 22 4 2" xfId="36018"/>
    <cellStyle name="Normal 23 6 22 5" xfId="24947"/>
    <cellStyle name="Normal 23 6 23" xfId="2864"/>
    <cellStyle name="Normal 23 6 23 2" xfId="6647"/>
    <cellStyle name="Normal 23 6 23 2 2" xfId="17711"/>
    <cellStyle name="Normal 23 6 23 2 2 2" xfId="39856"/>
    <cellStyle name="Normal 23 6 23 2 3" xfId="28793"/>
    <cellStyle name="Normal 23 6 23 3" xfId="10250"/>
    <cellStyle name="Normal 23 6 23 3 2" xfId="21314"/>
    <cellStyle name="Normal 23 6 23 3 2 2" xfId="43459"/>
    <cellStyle name="Normal 23 6 23 3 3" xfId="32396"/>
    <cellStyle name="Normal 23 6 23 4" xfId="13986"/>
    <cellStyle name="Normal 23 6 23 4 2" xfId="36132"/>
    <cellStyle name="Normal 23 6 23 5" xfId="25062"/>
    <cellStyle name="Normal 23 6 24" xfId="2979"/>
    <cellStyle name="Normal 23 6 24 2" xfId="6761"/>
    <cellStyle name="Normal 23 6 24 2 2" xfId="17825"/>
    <cellStyle name="Normal 23 6 24 2 2 2" xfId="39970"/>
    <cellStyle name="Normal 23 6 24 2 3" xfId="28907"/>
    <cellStyle name="Normal 23 6 24 3" xfId="10364"/>
    <cellStyle name="Normal 23 6 24 3 2" xfId="21428"/>
    <cellStyle name="Normal 23 6 24 3 2 2" xfId="43573"/>
    <cellStyle name="Normal 23 6 24 3 3" xfId="32510"/>
    <cellStyle name="Normal 23 6 24 4" xfId="14100"/>
    <cellStyle name="Normal 23 6 24 4 2" xfId="36246"/>
    <cellStyle name="Normal 23 6 24 5" xfId="25177"/>
    <cellStyle name="Normal 23 6 25" xfId="3094"/>
    <cellStyle name="Normal 23 6 25 2" xfId="6875"/>
    <cellStyle name="Normal 23 6 25 2 2" xfId="17939"/>
    <cellStyle name="Normal 23 6 25 2 2 2" xfId="40084"/>
    <cellStyle name="Normal 23 6 25 2 3" xfId="29021"/>
    <cellStyle name="Normal 23 6 25 3" xfId="10478"/>
    <cellStyle name="Normal 23 6 25 3 2" xfId="21542"/>
    <cellStyle name="Normal 23 6 25 3 2 2" xfId="43687"/>
    <cellStyle name="Normal 23 6 25 3 3" xfId="32624"/>
    <cellStyle name="Normal 23 6 25 4" xfId="14214"/>
    <cellStyle name="Normal 23 6 25 4 2" xfId="36360"/>
    <cellStyle name="Normal 23 6 25 5" xfId="25292"/>
    <cellStyle name="Normal 23 6 26" xfId="3212"/>
    <cellStyle name="Normal 23 6 26 2" xfId="6992"/>
    <cellStyle name="Normal 23 6 26 2 2" xfId="18056"/>
    <cellStyle name="Normal 23 6 26 2 2 2" xfId="40201"/>
    <cellStyle name="Normal 23 6 26 2 3" xfId="29138"/>
    <cellStyle name="Normal 23 6 26 3" xfId="10595"/>
    <cellStyle name="Normal 23 6 26 3 2" xfId="21659"/>
    <cellStyle name="Normal 23 6 26 3 2 2" xfId="43804"/>
    <cellStyle name="Normal 23 6 26 3 3" xfId="32741"/>
    <cellStyle name="Normal 23 6 26 4" xfId="14331"/>
    <cellStyle name="Normal 23 6 26 4 2" xfId="36477"/>
    <cellStyle name="Normal 23 6 26 5" xfId="25410"/>
    <cellStyle name="Normal 23 6 27" xfId="3332"/>
    <cellStyle name="Normal 23 6 27 2" xfId="7111"/>
    <cellStyle name="Normal 23 6 27 2 2" xfId="18175"/>
    <cellStyle name="Normal 23 6 27 2 2 2" xfId="40320"/>
    <cellStyle name="Normal 23 6 27 2 3" xfId="29257"/>
    <cellStyle name="Normal 23 6 27 3" xfId="10714"/>
    <cellStyle name="Normal 23 6 27 3 2" xfId="21778"/>
    <cellStyle name="Normal 23 6 27 3 2 2" xfId="43923"/>
    <cellStyle name="Normal 23 6 27 3 3" xfId="32860"/>
    <cellStyle name="Normal 23 6 27 4" xfId="14450"/>
    <cellStyle name="Normal 23 6 27 4 2" xfId="36596"/>
    <cellStyle name="Normal 23 6 27 5" xfId="25530"/>
    <cellStyle name="Normal 23 6 28" xfId="3464"/>
    <cellStyle name="Normal 23 6 28 2" xfId="7242"/>
    <cellStyle name="Normal 23 6 28 2 2" xfId="18306"/>
    <cellStyle name="Normal 23 6 28 2 2 2" xfId="40451"/>
    <cellStyle name="Normal 23 6 28 2 3" xfId="29388"/>
    <cellStyle name="Normal 23 6 28 3" xfId="10845"/>
    <cellStyle name="Normal 23 6 28 3 2" xfId="21909"/>
    <cellStyle name="Normal 23 6 28 3 2 2" xfId="44054"/>
    <cellStyle name="Normal 23 6 28 3 3" xfId="32991"/>
    <cellStyle name="Normal 23 6 28 4" xfId="14581"/>
    <cellStyle name="Normal 23 6 28 4 2" xfId="36727"/>
    <cellStyle name="Normal 23 6 28 5" xfId="25662"/>
    <cellStyle name="Normal 23 6 29" xfId="3580"/>
    <cellStyle name="Normal 23 6 29 2" xfId="7357"/>
    <cellStyle name="Normal 23 6 29 2 2" xfId="18421"/>
    <cellStyle name="Normal 23 6 29 2 2 2" xfId="40566"/>
    <cellStyle name="Normal 23 6 29 2 3" xfId="29503"/>
    <cellStyle name="Normal 23 6 29 3" xfId="10960"/>
    <cellStyle name="Normal 23 6 29 3 2" xfId="22024"/>
    <cellStyle name="Normal 23 6 29 3 2 2" xfId="44169"/>
    <cellStyle name="Normal 23 6 29 3 3" xfId="33106"/>
    <cellStyle name="Normal 23 6 29 4" xfId="14696"/>
    <cellStyle name="Normal 23 6 29 4 2" xfId="36842"/>
    <cellStyle name="Normal 23 6 29 5" xfId="25778"/>
    <cellStyle name="Normal 23 6 3" xfId="431"/>
    <cellStyle name="Normal 23 6 3 2" xfId="3888"/>
    <cellStyle name="Normal 23 6 3 2 2" xfId="11224"/>
    <cellStyle name="Normal 23 6 3 2 2 2" xfId="22288"/>
    <cellStyle name="Normal 23 6 3 2 2 2 2" xfId="44433"/>
    <cellStyle name="Normal 23 6 3 2 2 3" xfId="33370"/>
    <cellStyle name="Normal 23 6 3 2 3" xfId="14960"/>
    <cellStyle name="Normal 23 6 3 2 3 2" xfId="37106"/>
    <cellStyle name="Normal 23 6 3 2 4" xfId="26043"/>
    <cellStyle name="Normal 23 6 3 3" xfId="4239"/>
    <cellStyle name="Normal 23 6 3 3 2" xfId="15303"/>
    <cellStyle name="Normal 23 6 3 3 2 2" xfId="37448"/>
    <cellStyle name="Normal 23 6 3 3 3" xfId="26385"/>
    <cellStyle name="Normal 23 6 3 4" xfId="7842"/>
    <cellStyle name="Normal 23 6 3 4 2" xfId="18906"/>
    <cellStyle name="Normal 23 6 3 4 2 2" xfId="41051"/>
    <cellStyle name="Normal 23 6 3 4 3" xfId="29988"/>
    <cellStyle name="Normal 23 6 3 5" xfId="11578"/>
    <cellStyle name="Normal 23 6 3 5 2" xfId="33724"/>
    <cellStyle name="Normal 23 6 3 6" xfId="22633"/>
    <cellStyle name="Normal 23 6 30" xfId="3695"/>
    <cellStyle name="Normal 23 6 30 2" xfId="7471"/>
    <cellStyle name="Normal 23 6 30 2 2" xfId="18535"/>
    <cellStyle name="Normal 23 6 30 2 2 2" xfId="40680"/>
    <cellStyle name="Normal 23 6 30 2 3" xfId="29617"/>
    <cellStyle name="Normal 23 6 30 3" xfId="11074"/>
    <cellStyle name="Normal 23 6 30 3 2" xfId="22138"/>
    <cellStyle name="Normal 23 6 30 3 2 2" xfId="44283"/>
    <cellStyle name="Normal 23 6 30 3 3" xfId="33220"/>
    <cellStyle name="Normal 23 6 30 4" xfId="14810"/>
    <cellStyle name="Normal 23 6 30 4 2" xfId="36956"/>
    <cellStyle name="Normal 23 6 30 5" xfId="25893"/>
    <cellStyle name="Normal 23 6 31" xfId="300"/>
    <cellStyle name="Normal 23 6 31 2" xfId="4109"/>
    <cellStyle name="Normal 23 6 31 2 2" xfId="15173"/>
    <cellStyle name="Normal 23 6 31 2 2 2" xfId="37318"/>
    <cellStyle name="Normal 23 6 31 2 3" xfId="26255"/>
    <cellStyle name="Normal 23 6 31 3" xfId="7712"/>
    <cellStyle name="Normal 23 6 31 3 2" xfId="18776"/>
    <cellStyle name="Normal 23 6 31 3 2 2" xfId="40921"/>
    <cellStyle name="Normal 23 6 31 3 3" xfId="29858"/>
    <cellStyle name="Normal 23 6 31 4" xfId="11448"/>
    <cellStyle name="Normal 23 6 31 4 2" xfId="33594"/>
    <cellStyle name="Normal 23 6 31 5" xfId="22502"/>
    <cellStyle name="Normal 23 6 32" xfId="3989"/>
    <cellStyle name="Normal 23 6 32 2" xfId="15053"/>
    <cellStyle name="Normal 23 6 32 2 2" xfId="37198"/>
    <cellStyle name="Normal 23 6 32 3" xfId="26135"/>
    <cellStyle name="Normal 23 6 33" xfId="7592"/>
    <cellStyle name="Normal 23 6 33 2" xfId="18656"/>
    <cellStyle name="Normal 23 6 33 2 2" xfId="40801"/>
    <cellStyle name="Normal 23 6 33 3" xfId="29738"/>
    <cellStyle name="Normal 23 6 34" xfId="11328"/>
    <cellStyle name="Normal 23 6 34 2" xfId="33474"/>
    <cellStyle name="Normal 23 6 35" xfId="22382"/>
    <cellStyle name="Normal 23 6 4" xfId="575"/>
    <cellStyle name="Normal 23 6 4 2" xfId="4381"/>
    <cellStyle name="Normal 23 6 4 2 2" xfId="15445"/>
    <cellStyle name="Normal 23 6 4 2 2 2" xfId="37590"/>
    <cellStyle name="Normal 23 6 4 2 3" xfId="26527"/>
    <cellStyle name="Normal 23 6 4 3" xfId="7984"/>
    <cellStyle name="Normal 23 6 4 3 2" xfId="19048"/>
    <cellStyle name="Normal 23 6 4 3 2 2" xfId="41193"/>
    <cellStyle name="Normal 23 6 4 3 3" xfId="30130"/>
    <cellStyle name="Normal 23 6 4 4" xfId="11720"/>
    <cellStyle name="Normal 23 6 4 4 2" xfId="33866"/>
    <cellStyle name="Normal 23 6 4 5" xfId="22777"/>
    <cellStyle name="Normal 23 6 5" xfId="692"/>
    <cellStyle name="Normal 23 6 5 2" xfId="4497"/>
    <cellStyle name="Normal 23 6 5 2 2" xfId="15561"/>
    <cellStyle name="Normal 23 6 5 2 2 2" xfId="37706"/>
    <cellStyle name="Normal 23 6 5 2 3" xfId="26643"/>
    <cellStyle name="Normal 23 6 5 3" xfId="8100"/>
    <cellStyle name="Normal 23 6 5 3 2" xfId="19164"/>
    <cellStyle name="Normal 23 6 5 3 2 2" xfId="41309"/>
    <cellStyle name="Normal 23 6 5 3 3" xfId="30246"/>
    <cellStyle name="Normal 23 6 5 4" xfId="11836"/>
    <cellStyle name="Normal 23 6 5 4 2" xfId="33982"/>
    <cellStyle name="Normal 23 6 5 5" xfId="22894"/>
    <cellStyle name="Normal 23 6 6" xfId="808"/>
    <cellStyle name="Normal 23 6 6 2" xfId="4612"/>
    <cellStyle name="Normal 23 6 6 2 2" xfId="15676"/>
    <cellStyle name="Normal 23 6 6 2 2 2" xfId="37821"/>
    <cellStyle name="Normal 23 6 6 2 3" xfId="26758"/>
    <cellStyle name="Normal 23 6 6 3" xfId="8215"/>
    <cellStyle name="Normal 23 6 6 3 2" xfId="19279"/>
    <cellStyle name="Normal 23 6 6 3 2 2" xfId="41424"/>
    <cellStyle name="Normal 23 6 6 3 3" xfId="30361"/>
    <cellStyle name="Normal 23 6 6 4" xfId="11951"/>
    <cellStyle name="Normal 23 6 6 4 2" xfId="34097"/>
    <cellStyle name="Normal 23 6 6 5" xfId="23010"/>
    <cellStyle name="Normal 23 6 7" xfId="924"/>
    <cellStyle name="Normal 23 6 7 2" xfId="4727"/>
    <cellStyle name="Normal 23 6 7 2 2" xfId="15791"/>
    <cellStyle name="Normal 23 6 7 2 2 2" xfId="37936"/>
    <cellStyle name="Normal 23 6 7 2 3" xfId="26873"/>
    <cellStyle name="Normal 23 6 7 3" xfId="8330"/>
    <cellStyle name="Normal 23 6 7 3 2" xfId="19394"/>
    <cellStyle name="Normal 23 6 7 3 2 2" xfId="41539"/>
    <cellStyle name="Normal 23 6 7 3 3" xfId="30476"/>
    <cellStyle name="Normal 23 6 7 4" xfId="12066"/>
    <cellStyle name="Normal 23 6 7 4 2" xfId="34212"/>
    <cellStyle name="Normal 23 6 7 5" xfId="23126"/>
    <cellStyle name="Normal 23 6 8" xfId="1039"/>
    <cellStyle name="Normal 23 6 8 2" xfId="4841"/>
    <cellStyle name="Normal 23 6 8 2 2" xfId="15905"/>
    <cellStyle name="Normal 23 6 8 2 2 2" xfId="38050"/>
    <cellStyle name="Normal 23 6 8 2 3" xfId="26987"/>
    <cellStyle name="Normal 23 6 8 3" xfId="8444"/>
    <cellStyle name="Normal 23 6 8 3 2" xfId="19508"/>
    <cellStyle name="Normal 23 6 8 3 2 2" xfId="41653"/>
    <cellStyle name="Normal 23 6 8 3 3" xfId="30590"/>
    <cellStyle name="Normal 23 6 8 4" xfId="12180"/>
    <cellStyle name="Normal 23 6 8 4 2" xfId="34326"/>
    <cellStyle name="Normal 23 6 8 5" xfId="23241"/>
    <cellStyle name="Normal 23 6 9" xfId="1154"/>
    <cellStyle name="Normal 23 6 9 2" xfId="4955"/>
    <cellStyle name="Normal 23 6 9 2 2" xfId="16019"/>
    <cellStyle name="Normal 23 6 9 2 2 2" xfId="38164"/>
    <cellStyle name="Normal 23 6 9 2 3" xfId="27101"/>
    <cellStyle name="Normal 23 6 9 3" xfId="8558"/>
    <cellStyle name="Normal 23 6 9 3 2" xfId="19622"/>
    <cellStyle name="Normal 23 6 9 3 2 2" xfId="41767"/>
    <cellStyle name="Normal 23 6 9 3 3" xfId="30704"/>
    <cellStyle name="Normal 23 6 9 4" xfId="12294"/>
    <cellStyle name="Normal 23 6 9 4 2" xfId="34440"/>
    <cellStyle name="Normal 23 6 9 5" xfId="23356"/>
    <cellStyle name="Normal 23 7" xfId="217"/>
    <cellStyle name="Normal 23 7 10" xfId="1307"/>
    <cellStyle name="Normal 23 7 10 2" xfId="5107"/>
    <cellStyle name="Normal 23 7 10 2 2" xfId="16171"/>
    <cellStyle name="Normal 23 7 10 2 2 2" xfId="38316"/>
    <cellStyle name="Normal 23 7 10 2 3" xfId="27253"/>
    <cellStyle name="Normal 23 7 10 3" xfId="8710"/>
    <cellStyle name="Normal 23 7 10 3 2" xfId="19774"/>
    <cellStyle name="Normal 23 7 10 3 2 2" xfId="41919"/>
    <cellStyle name="Normal 23 7 10 3 3" xfId="30856"/>
    <cellStyle name="Normal 23 7 10 4" xfId="12446"/>
    <cellStyle name="Normal 23 7 10 4 2" xfId="34592"/>
    <cellStyle name="Normal 23 7 10 5" xfId="23509"/>
    <cellStyle name="Normal 23 7 11" xfId="1439"/>
    <cellStyle name="Normal 23 7 11 2" xfId="5234"/>
    <cellStyle name="Normal 23 7 11 2 2" xfId="16298"/>
    <cellStyle name="Normal 23 7 11 2 2 2" xfId="38443"/>
    <cellStyle name="Normal 23 7 11 2 3" xfId="27380"/>
    <cellStyle name="Normal 23 7 11 3" xfId="8837"/>
    <cellStyle name="Normal 23 7 11 3 2" xfId="19901"/>
    <cellStyle name="Normal 23 7 11 3 2 2" xfId="42046"/>
    <cellStyle name="Normal 23 7 11 3 3" xfId="30983"/>
    <cellStyle name="Normal 23 7 11 4" xfId="12573"/>
    <cellStyle name="Normal 23 7 11 4 2" xfId="34719"/>
    <cellStyle name="Normal 23 7 11 5" xfId="23637"/>
    <cellStyle name="Normal 23 7 12" xfId="1555"/>
    <cellStyle name="Normal 23 7 12 2" xfId="5349"/>
    <cellStyle name="Normal 23 7 12 2 2" xfId="16413"/>
    <cellStyle name="Normal 23 7 12 2 2 2" xfId="38558"/>
    <cellStyle name="Normal 23 7 12 2 3" xfId="27495"/>
    <cellStyle name="Normal 23 7 12 3" xfId="8952"/>
    <cellStyle name="Normal 23 7 12 3 2" xfId="20016"/>
    <cellStyle name="Normal 23 7 12 3 2 2" xfId="42161"/>
    <cellStyle name="Normal 23 7 12 3 3" xfId="31098"/>
    <cellStyle name="Normal 23 7 12 4" xfId="12688"/>
    <cellStyle name="Normal 23 7 12 4 2" xfId="34834"/>
    <cellStyle name="Normal 23 7 12 5" xfId="23753"/>
    <cellStyle name="Normal 23 7 13" xfId="1729"/>
    <cellStyle name="Normal 23 7 13 2" xfId="5522"/>
    <cellStyle name="Normal 23 7 13 2 2" xfId="16586"/>
    <cellStyle name="Normal 23 7 13 2 2 2" xfId="38731"/>
    <cellStyle name="Normal 23 7 13 2 3" xfId="27668"/>
    <cellStyle name="Normal 23 7 13 3" xfId="9125"/>
    <cellStyle name="Normal 23 7 13 3 2" xfId="20189"/>
    <cellStyle name="Normal 23 7 13 3 2 2" xfId="42334"/>
    <cellStyle name="Normal 23 7 13 3 3" xfId="31271"/>
    <cellStyle name="Normal 23 7 13 4" xfId="12861"/>
    <cellStyle name="Normal 23 7 13 4 2" xfId="35007"/>
    <cellStyle name="Normal 23 7 13 5" xfId="23927"/>
    <cellStyle name="Normal 23 7 14" xfId="1847"/>
    <cellStyle name="Normal 23 7 14 2" xfId="5639"/>
    <cellStyle name="Normal 23 7 14 2 2" xfId="16703"/>
    <cellStyle name="Normal 23 7 14 2 2 2" xfId="38848"/>
    <cellStyle name="Normal 23 7 14 2 3" xfId="27785"/>
    <cellStyle name="Normal 23 7 14 3" xfId="9242"/>
    <cellStyle name="Normal 23 7 14 3 2" xfId="20306"/>
    <cellStyle name="Normal 23 7 14 3 2 2" xfId="42451"/>
    <cellStyle name="Normal 23 7 14 3 3" xfId="31388"/>
    <cellStyle name="Normal 23 7 14 4" xfId="12978"/>
    <cellStyle name="Normal 23 7 14 4 2" xfId="35124"/>
    <cellStyle name="Normal 23 7 14 5" xfId="24045"/>
    <cellStyle name="Normal 23 7 15" xfId="1964"/>
    <cellStyle name="Normal 23 7 15 2" xfId="5755"/>
    <cellStyle name="Normal 23 7 15 2 2" xfId="16819"/>
    <cellStyle name="Normal 23 7 15 2 2 2" xfId="38964"/>
    <cellStyle name="Normal 23 7 15 2 3" xfId="27901"/>
    <cellStyle name="Normal 23 7 15 3" xfId="9358"/>
    <cellStyle name="Normal 23 7 15 3 2" xfId="20422"/>
    <cellStyle name="Normal 23 7 15 3 2 2" xfId="42567"/>
    <cellStyle name="Normal 23 7 15 3 3" xfId="31504"/>
    <cellStyle name="Normal 23 7 15 4" xfId="13094"/>
    <cellStyle name="Normal 23 7 15 4 2" xfId="35240"/>
    <cellStyle name="Normal 23 7 15 5" xfId="24162"/>
    <cellStyle name="Normal 23 7 16" xfId="2083"/>
    <cellStyle name="Normal 23 7 16 2" xfId="5873"/>
    <cellStyle name="Normal 23 7 16 2 2" xfId="16937"/>
    <cellStyle name="Normal 23 7 16 2 2 2" xfId="39082"/>
    <cellStyle name="Normal 23 7 16 2 3" xfId="28019"/>
    <cellStyle name="Normal 23 7 16 3" xfId="9476"/>
    <cellStyle name="Normal 23 7 16 3 2" xfId="20540"/>
    <cellStyle name="Normal 23 7 16 3 2 2" xfId="42685"/>
    <cellStyle name="Normal 23 7 16 3 3" xfId="31622"/>
    <cellStyle name="Normal 23 7 16 4" xfId="13212"/>
    <cellStyle name="Normal 23 7 16 4 2" xfId="35358"/>
    <cellStyle name="Normal 23 7 16 5" xfId="24281"/>
    <cellStyle name="Normal 23 7 17" xfId="2202"/>
    <cellStyle name="Normal 23 7 17 2" xfId="5991"/>
    <cellStyle name="Normal 23 7 17 2 2" xfId="17055"/>
    <cellStyle name="Normal 23 7 17 2 2 2" xfId="39200"/>
    <cellStyle name="Normal 23 7 17 2 3" xfId="28137"/>
    <cellStyle name="Normal 23 7 17 3" xfId="9594"/>
    <cellStyle name="Normal 23 7 17 3 2" xfId="20658"/>
    <cellStyle name="Normal 23 7 17 3 2 2" xfId="42803"/>
    <cellStyle name="Normal 23 7 17 3 3" xfId="31740"/>
    <cellStyle name="Normal 23 7 17 4" xfId="13330"/>
    <cellStyle name="Normal 23 7 17 4 2" xfId="35476"/>
    <cellStyle name="Normal 23 7 17 5" xfId="24400"/>
    <cellStyle name="Normal 23 7 18" xfId="2319"/>
    <cellStyle name="Normal 23 7 18 2" xfId="6107"/>
    <cellStyle name="Normal 23 7 18 2 2" xfId="17171"/>
    <cellStyle name="Normal 23 7 18 2 2 2" xfId="39316"/>
    <cellStyle name="Normal 23 7 18 2 3" xfId="28253"/>
    <cellStyle name="Normal 23 7 18 3" xfId="9710"/>
    <cellStyle name="Normal 23 7 18 3 2" xfId="20774"/>
    <cellStyle name="Normal 23 7 18 3 2 2" xfId="42919"/>
    <cellStyle name="Normal 23 7 18 3 3" xfId="31856"/>
    <cellStyle name="Normal 23 7 18 4" xfId="13446"/>
    <cellStyle name="Normal 23 7 18 4 2" xfId="35592"/>
    <cellStyle name="Normal 23 7 18 5" xfId="24517"/>
    <cellStyle name="Normal 23 7 19" xfId="2437"/>
    <cellStyle name="Normal 23 7 19 2" xfId="6224"/>
    <cellStyle name="Normal 23 7 19 2 2" xfId="17288"/>
    <cellStyle name="Normal 23 7 19 2 2 2" xfId="39433"/>
    <cellStyle name="Normal 23 7 19 2 3" xfId="28370"/>
    <cellStyle name="Normal 23 7 19 3" xfId="9827"/>
    <cellStyle name="Normal 23 7 19 3 2" xfId="20891"/>
    <cellStyle name="Normal 23 7 19 3 2 2" xfId="43036"/>
    <cellStyle name="Normal 23 7 19 3 3" xfId="31973"/>
    <cellStyle name="Normal 23 7 19 4" xfId="13563"/>
    <cellStyle name="Normal 23 7 19 4 2" xfId="35709"/>
    <cellStyle name="Normal 23 7 19 5" xfId="24635"/>
    <cellStyle name="Normal 23 7 2" xfId="249"/>
    <cellStyle name="Normal 23 7 2 10" xfId="1471"/>
    <cellStyle name="Normal 23 7 2 10 2" xfId="5266"/>
    <cellStyle name="Normal 23 7 2 10 2 2" xfId="16330"/>
    <cellStyle name="Normal 23 7 2 10 2 2 2" xfId="38475"/>
    <cellStyle name="Normal 23 7 2 10 2 3" xfId="27412"/>
    <cellStyle name="Normal 23 7 2 10 3" xfId="8869"/>
    <cellStyle name="Normal 23 7 2 10 3 2" xfId="19933"/>
    <cellStyle name="Normal 23 7 2 10 3 2 2" xfId="42078"/>
    <cellStyle name="Normal 23 7 2 10 3 3" xfId="31015"/>
    <cellStyle name="Normal 23 7 2 10 4" xfId="12605"/>
    <cellStyle name="Normal 23 7 2 10 4 2" xfId="34751"/>
    <cellStyle name="Normal 23 7 2 10 5" xfId="23669"/>
    <cellStyle name="Normal 23 7 2 11" xfId="1587"/>
    <cellStyle name="Normal 23 7 2 11 2" xfId="5381"/>
    <cellStyle name="Normal 23 7 2 11 2 2" xfId="16445"/>
    <cellStyle name="Normal 23 7 2 11 2 2 2" xfId="38590"/>
    <cellStyle name="Normal 23 7 2 11 2 3" xfId="27527"/>
    <cellStyle name="Normal 23 7 2 11 3" xfId="8984"/>
    <cellStyle name="Normal 23 7 2 11 3 2" xfId="20048"/>
    <cellStyle name="Normal 23 7 2 11 3 2 2" xfId="42193"/>
    <cellStyle name="Normal 23 7 2 11 3 3" xfId="31130"/>
    <cellStyle name="Normal 23 7 2 11 4" xfId="12720"/>
    <cellStyle name="Normal 23 7 2 11 4 2" xfId="34866"/>
    <cellStyle name="Normal 23 7 2 11 5" xfId="23785"/>
    <cellStyle name="Normal 23 7 2 12" xfId="1761"/>
    <cellStyle name="Normal 23 7 2 12 2" xfId="5554"/>
    <cellStyle name="Normal 23 7 2 12 2 2" xfId="16618"/>
    <cellStyle name="Normal 23 7 2 12 2 2 2" xfId="38763"/>
    <cellStyle name="Normal 23 7 2 12 2 3" xfId="27700"/>
    <cellStyle name="Normal 23 7 2 12 3" xfId="9157"/>
    <cellStyle name="Normal 23 7 2 12 3 2" xfId="20221"/>
    <cellStyle name="Normal 23 7 2 12 3 2 2" xfId="42366"/>
    <cellStyle name="Normal 23 7 2 12 3 3" xfId="31303"/>
    <cellStyle name="Normal 23 7 2 12 4" xfId="12893"/>
    <cellStyle name="Normal 23 7 2 12 4 2" xfId="35039"/>
    <cellStyle name="Normal 23 7 2 12 5" xfId="23959"/>
    <cellStyle name="Normal 23 7 2 13" xfId="1879"/>
    <cellStyle name="Normal 23 7 2 13 2" xfId="5671"/>
    <cellStyle name="Normal 23 7 2 13 2 2" xfId="16735"/>
    <cellStyle name="Normal 23 7 2 13 2 2 2" xfId="38880"/>
    <cellStyle name="Normal 23 7 2 13 2 3" xfId="27817"/>
    <cellStyle name="Normal 23 7 2 13 3" xfId="9274"/>
    <cellStyle name="Normal 23 7 2 13 3 2" xfId="20338"/>
    <cellStyle name="Normal 23 7 2 13 3 2 2" xfId="42483"/>
    <cellStyle name="Normal 23 7 2 13 3 3" xfId="31420"/>
    <cellStyle name="Normal 23 7 2 13 4" xfId="13010"/>
    <cellStyle name="Normal 23 7 2 13 4 2" xfId="35156"/>
    <cellStyle name="Normal 23 7 2 13 5" xfId="24077"/>
    <cellStyle name="Normal 23 7 2 14" xfId="1996"/>
    <cellStyle name="Normal 23 7 2 14 2" xfId="5787"/>
    <cellStyle name="Normal 23 7 2 14 2 2" xfId="16851"/>
    <cellStyle name="Normal 23 7 2 14 2 2 2" xfId="38996"/>
    <cellStyle name="Normal 23 7 2 14 2 3" xfId="27933"/>
    <cellStyle name="Normal 23 7 2 14 3" xfId="9390"/>
    <cellStyle name="Normal 23 7 2 14 3 2" xfId="20454"/>
    <cellStyle name="Normal 23 7 2 14 3 2 2" xfId="42599"/>
    <cellStyle name="Normal 23 7 2 14 3 3" xfId="31536"/>
    <cellStyle name="Normal 23 7 2 14 4" xfId="13126"/>
    <cellStyle name="Normal 23 7 2 14 4 2" xfId="35272"/>
    <cellStyle name="Normal 23 7 2 14 5" xfId="24194"/>
    <cellStyle name="Normal 23 7 2 15" xfId="2115"/>
    <cellStyle name="Normal 23 7 2 15 2" xfId="5905"/>
    <cellStyle name="Normal 23 7 2 15 2 2" xfId="16969"/>
    <cellStyle name="Normal 23 7 2 15 2 2 2" xfId="39114"/>
    <cellStyle name="Normal 23 7 2 15 2 3" xfId="28051"/>
    <cellStyle name="Normal 23 7 2 15 3" xfId="9508"/>
    <cellStyle name="Normal 23 7 2 15 3 2" xfId="20572"/>
    <cellStyle name="Normal 23 7 2 15 3 2 2" xfId="42717"/>
    <cellStyle name="Normal 23 7 2 15 3 3" xfId="31654"/>
    <cellStyle name="Normal 23 7 2 15 4" xfId="13244"/>
    <cellStyle name="Normal 23 7 2 15 4 2" xfId="35390"/>
    <cellStyle name="Normal 23 7 2 15 5" xfId="24313"/>
    <cellStyle name="Normal 23 7 2 16" xfId="2234"/>
    <cellStyle name="Normal 23 7 2 16 2" xfId="6023"/>
    <cellStyle name="Normal 23 7 2 16 2 2" xfId="17087"/>
    <cellStyle name="Normal 23 7 2 16 2 2 2" xfId="39232"/>
    <cellStyle name="Normal 23 7 2 16 2 3" xfId="28169"/>
    <cellStyle name="Normal 23 7 2 16 3" xfId="9626"/>
    <cellStyle name="Normal 23 7 2 16 3 2" xfId="20690"/>
    <cellStyle name="Normal 23 7 2 16 3 2 2" xfId="42835"/>
    <cellStyle name="Normal 23 7 2 16 3 3" xfId="31772"/>
    <cellStyle name="Normal 23 7 2 16 4" xfId="13362"/>
    <cellStyle name="Normal 23 7 2 16 4 2" xfId="35508"/>
    <cellStyle name="Normal 23 7 2 16 5" xfId="24432"/>
    <cellStyle name="Normal 23 7 2 17" xfId="2351"/>
    <cellStyle name="Normal 23 7 2 17 2" xfId="6139"/>
    <cellStyle name="Normal 23 7 2 17 2 2" xfId="17203"/>
    <cellStyle name="Normal 23 7 2 17 2 2 2" xfId="39348"/>
    <cellStyle name="Normal 23 7 2 17 2 3" xfId="28285"/>
    <cellStyle name="Normal 23 7 2 17 3" xfId="9742"/>
    <cellStyle name="Normal 23 7 2 17 3 2" xfId="20806"/>
    <cellStyle name="Normal 23 7 2 17 3 2 2" xfId="42951"/>
    <cellStyle name="Normal 23 7 2 17 3 3" xfId="31888"/>
    <cellStyle name="Normal 23 7 2 17 4" xfId="13478"/>
    <cellStyle name="Normal 23 7 2 17 4 2" xfId="35624"/>
    <cellStyle name="Normal 23 7 2 17 5" xfId="24549"/>
    <cellStyle name="Normal 23 7 2 18" xfId="2469"/>
    <cellStyle name="Normal 23 7 2 18 2" xfId="6256"/>
    <cellStyle name="Normal 23 7 2 18 2 2" xfId="17320"/>
    <cellStyle name="Normal 23 7 2 18 2 2 2" xfId="39465"/>
    <cellStyle name="Normal 23 7 2 18 2 3" xfId="28402"/>
    <cellStyle name="Normal 23 7 2 18 3" xfId="9859"/>
    <cellStyle name="Normal 23 7 2 18 3 2" xfId="20923"/>
    <cellStyle name="Normal 23 7 2 18 3 2 2" xfId="43068"/>
    <cellStyle name="Normal 23 7 2 18 3 3" xfId="32005"/>
    <cellStyle name="Normal 23 7 2 18 4" xfId="13595"/>
    <cellStyle name="Normal 23 7 2 18 4 2" xfId="35741"/>
    <cellStyle name="Normal 23 7 2 18 5" xfId="24667"/>
    <cellStyle name="Normal 23 7 2 19" xfId="2589"/>
    <cellStyle name="Normal 23 7 2 19 2" xfId="6375"/>
    <cellStyle name="Normal 23 7 2 19 2 2" xfId="17439"/>
    <cellStyle name="Normal 23 7 2 19 2 2 2" xfId="39584"/>
    <cellStyle name="Normal 23 7 2 19 2 3" xfId="28521"/>
    <cellStyle name="Normal 23 7 2 19 3" xfId="9978"/>
    <cellStyle name="Normal 23 7 2 19 3 2" xfId="21042"/>
    <cellStyle name="Normal 23 7 2 19 3 2 2" xfId="43187"/>
    <cellStyle name="Normal 23 7 2 19 3 3" xfId="32124"/>
    <cellStyle name="Normal 23 7 2 19 4" xfId="13714"/>
    <cellStyle name="Normal 23 7 2 19 4 2" xfId="35860"/>
    <cellStyle name="Normal 23 7 2 19 5" xfId="24787"/>
    <cellStyle name="Normal 23 7 2 2" xfId="520"/>
    <cellStyle name="Normal 23 7 2 2 2" xfId="3889"/>
    <cellStyle name="Normal 23 7 2 2 2 2" xfId="11225"/>
    <cellStyle name="Normal 23 7 2 2 2 2 2" xfId="22289"/>
    <cellStyle name="Normal 23 7 2 2 2 2 2 2" xfId="44434"/>
    <cellStyle name="Normal 23 7 2 2 2 2 3" xfId="33371"/>
    <cellStyle name="Normal 23 7 2 2 2 3" xfId="14961"/>
    <cellStyle name="Normal 23 7 2 2 2 3 2" xfId="37107"/>
    <cellStyle name="Normal 23 7 2 2 2 4" xfId="26044"/>
    <cellStyle name="Normal 23 7 2 2 3" xfId="4327"/>
    <cellStyle name="Normal 23 7 2 2 3 2" xfId="15391"/>
    <cellStyle name="Normal 23 7 2 2 3 2 2" xfId="37536"/>
    <cellStyle name="Normal 23 7 2 2 3 3" xfId="26473"/>
    <cellStyle name="Normal 23 7 2 2 4" xfId="7930"/>
    <cellStyle name="Normal 23 7 2 2 4 2" xfId="18994"/>
    <cellStyle name="Normal 23 7 2 2 4 2 2" xfId="41139"/>
    <cellStyle name="Normal 23 7 2 2 4 3" xfId="30076"/>
    <cellStyle name="Normal 23 7 2 2 5" xfId="11666"/>
    <cellStyle name="Normal 23 7 2 2 5 2" xfId="33812"/>
    <cellStyle name="Normal 23 7 2 2 6" xfId="22722"/>
    <cellStyle name="Normal 23 7 2 20" xfId="2704"/>
    <cellStyle name="Normal 23 7 2 20 2" xfId="6489"/>
    <cellStyle name="Normal 23 7 2 20 2 2" xfId="17553"/>
    <cellStyle name="Normal 23 7 2 20 2 2 2" xfId="39698"/>
    <cellStyle name="Normal 23 7 2 20 2 3" xfId="28635"/>
    <cellStyle name="Normal 23 7 2 20 3" xfId="10092"/>
    <cellStyle name="Normal 23 7 2 20 3 2" xfId="21156"/>
    <cellStyle name="Normal 23 7 2 20 3 2 2" xfId="43301"/>
    <cellStyle name="Normal 23 7 2 20 3 3" xfId="32238"/>
    <cellStyle name="Normal 23 7 2 20 4" xfId="13828"/>
    <cellStyle name="Normal 23 7 2 20 4 2" xfId="35974"/>
    <cellStyle name="Normal 23 7 2 20 5" xfId="24902"/>
    <cellStyle name="Normal 23 7 2 21" xfId="2819"/>
    <cellStyle name="Normal 23 7 2 21 2" xfId="6603"/>
    <cellStyle name="Normal 23 7 2 21 2 2" xfId="17667"/>
    <cellStyle name="Normal 23 7 2 21 2 2 2" xfId="39812"/>
    <cellStyle name="Normal 23 7 2 21 2 3" xfId="28749"/>
    <cellStyle name="Normal 23 7 2 21 3" xfId="10206"/>
    <cellStyle name="Normal 23 7 2 21 3 2" xfId="21270"/>
    <cellStyle name="Normal 23 7 2 21 3 2 2" xfId="43415"/>
    <cellStyle name="Normal 23 7 2 21 3 3" xfId="32352"/>
    <cellStyle name="Normal 23 7 2 21 4" xfId="13942"/>
    <cellStyle name="Normal 23 7 2 21 4 2" xfId="36088"/>
    <cellStyle name="Normal 23 7 2 21 5" xfId="25017"/>
    <cellStyle name="Normal 23 7 2 22" xfId="2934"/>
    <cellStyle name="Normal 23 7 2 22 2" xfId="6717"/>
    <cellStyle name="Normal 23 7 2 22 2 2" xfId="17781"/>
    <cellStyle name="Normal 23 7 2 22 2 2 2" xfId="39926"/>
    <cellStyle name="Normal 23 7 2 22 2 3" xfId="28863"/>
    <cellStyle name="Normal 23 7 2 22 3" xfId="10320"/>
    <cellStyle name="Normal 23 7 2 22 3 2" xfId="21384"/>
    <cellStyle name="Normal 23 7 2 22 3 2 2" xfId="43529"/>
    <cellStyle name="Normal 23 7 2 22 3 3" xfId="32466"/>
    <cellStyle name="Normal 23 7 2 22 4" xfId="14056"/>
    <cellStyle name="Normal 23 7 2 22 4 2" xfId="36202"/>
    <cellStyle name="Normal 23 7 2 22 5" xfId="25132"/>
    <cellStyle name="Normal 23 7 2 23" xfId="3049"/>
    <cellStyle name="Normal 23 7 2 23 2" xfId="6831"/>
    <cellStyle name="Normal 23 7 2 23 2 2" xfId="17895"/>
    <cellStyle name="Normal 23 7 2 23 2 2 2" xfId="40040"/>
    <cellStyle name="Normal 23 7 2 23 2 3" xfId="28977"/>
    <cellStyle name="Normal 23 7 2 23 3" xfId="10434"/>
    <cellStyle name="Normal 23 7 2 23 3 2" xfId="21498"/>
    <cellStyle name="Normal 23 7 2 23 3 2 2" xfId="43643"/>
    <cellStyle name="Normal 23 7 2 23 3 3" xfId="32580"/>
    <cellStyle name="Normal 23 7 2 23 4" xfId="14170"/>
    <cellStyle name="Normal 23 7 2 23 4 2" xfId="36316"/>
    <cellStyle name="Normal 23 7 2 23 5" xfId="25247"/>
    <cellStyle name="Normal 23 7 2 24" xfId="3164"/>
    <cellStyle name="Normal 23 7 2 24 2" xfId="6945"/>
    <cellStyle name="Normal 23 7 2 24 2 2" xfId="18009"/>
    <cellStyle name="Normal 23 7 2 24 2 2 2" xfId="40154"/>
    <cellStyle name="Normal 23 7 2 24 2 3" xfId="29091"/>
    <cellStyle name="Normal 23 7 2 24 3" xfId="10548"/>
    <cellStyle name="Normal 23 7 2 24 3 2" xfId="21612"/>
    <cellStyle name="Normal 23 7 2 24 3 2 2" xfId="43757"/>
    <cellStyle name="Normal 23 7 2 24 3 3" xfId="32694"/>
    <cellStyle name="Normal 23 7 2 24 4" xfId="14284"/>
    <cellStyle name="Normal 23 7 2 24 4 2" xfId="36430"/>
    <cellStyle name="Normal 23 7 2 24 5" xfId="25362"/>
    <cellStyle name="Normal 23 7 2 25" xfId="3282"/>
    <cellStyle name="Normal 23 7 2 25 2" xfId="7062"/>
    <cellStyle name="Normal 23 7 2 25 2 2" xfId="18126"/>
    <cellStyle name="Normal 23 7 2 25 2 2 2" xfId="40271"/>
    <cellStyle name="Normal 23 7 2 25 2 3" xfId="29208"/>
    <cellStyle name="Normal 23 7 2 25 3" xfId="10665"/>
    <cellStyle name="Normal 23 7 2 25 3 2" xfId="21729"/>
    <cellStyle name="Normal 23 7 2 25 3 2 2" xfId="43874"/>
    <cellStyle name="Normal 23 7 2 25 3 3" xfId="32811"/>
    <cellStyle name="Normal 23 7 2 25 4" xfId="14401"/>
    <cellStyle name="Normal 23 7 2 25 4 2" xfId="36547"/>
    <cellStyle name="Normal 23 7 2 25 5" xfId="25480"/>
    <cellStyle name="Normal 23 7 2 26" xfId="3402"/>
    <cellStyle name="Normal 23 7 2 26 2" xfId="7181"/>
    <cellStyle name="Normal 23 7 2 26 2 2" xfId="18245"/>
    <cellStyle name="Normal 23 7 2 26 2 2 2" xfId="40390"/>
    <cellStyle name="Normal 23 7 2 26 2 3" xfId="29327"/>
    <cellStyle name="Normal 23 7 2 26 3" xfId="10784"/>
    <cellStyle name="Normal 23 7 2 26 3 2" xfId="21848"/>
    <cellStyle name="Normal 23 7 2 26 3 2 2" xfId="43993"/>
    <cellStyle name="Normal 23 7 2 26 3 3" xfId="32930"/>
    <cellStyle name="Normal 23 7 2 26 4" xfId="14520"/>
    <cellStyle name="Normal 23 7 2 26 4 2" xfId="36666"/>
    <cellStyle name="Normal 23 7 2 26 5" xfId="25600"/>
    <cellStyle name="Normal 23 7 2 27" xfId="3534"/>
    <cellStyle name="Normal 23 7 2 27 2" xfId="7312"/>
    <cellStyle name="Normal 23 7 2 27 2 2" xfId="18376"/>
    <cellStyle name="Normal 23 7 2 27 2 2 2" xfId="40521"/>
    <cellStyle name="Normal 23 7 2 27 2 3" xfId="29458"/>
    <cellStyle name="Normal 23 7 2 27 3" xfId="10915"/>
    <cellStyle name="Normal 23 7 2 27 3 2" xfId="21979"/>
    <cellStyle name="Normal 23 7 2 27 3 2 2" xfId="44124"/>
    <cellStyle name="Normal 23 7 2 27 3 3" xfId="33061"/>
    <cellStyle name="Normal 23 7 2 27 4" xfId="14651"/>
    <cellStyle name="Normal 23 7 2 27 4 2" xfId="36797"/>
    <cellStyle name="Normal 23 7 2 27 5" xfId="25732"/>
    <cellStyle name="Normal 23 7 2 28" xfId="3650"/>
    <cellStyle name="Normal 23 7 2 28 2" xfId="7427"/>
    <cellStyle name="Normal 23 7 2 28 2 2" xfId="18491"/>
    <cellStyle name="Normal 23 7 2 28 2 2 2" xfId="40636"/>
    <cellStyle name="Normal 23 7 2 28 2 3" xfId="29573"/>
    <cellStyle name="Normal 23 7 2 28 3" xfId="11030"/>
    <cellStyle name="Normal 23 7 2 28 3 2" xfId="22094"/>
    <cellStyle name="Normal 23 7 2 28 3 2 2" xfId="44239"/>
    <cellStyle name="Normal 23 7 2 28 3 3" xfId="33176"/>
    <cellStyle name="Normal 23 7 2 28 4" xfId="14766"/>
    <cellStyle name="Normal 23 7 2 28 4 2" xfId="36912"/>
    <cellStyle name="Normal 23 7 2 28 5" xfId="25848"/>
    <cellStyle name="Normal 23 7 2 29" xfId="3765"/>
    <cellStyle name="Normal 23 7 2 29 2" xfId="7541"/>
    <cellStyle name="Normal 23 7 2 29 2 2" xfId="18605"/>
    <cellStyle name="Normal 23 7 2 29 2 2 2" xfId="40750"/>
    <cellStyle name="Normal 23 7 2 29 2 3" xfId="29687"/>
    <cellStyle name="Normal 23 7 2 29 3" xfId="11144"/>
    <cellStyle name="Normal 23 7 2 29 3 2" xfId="22208"/>
    <cellStyle name="Normal 23 7 2 29 3 2 2" xfId="44353"/>
    <cellStyle name="Normal 23 7 2 29 3 3" xfId="33290"/>
    <cellStyle name="Normal 23 7 2 29 4" xfId="14880"/>
    <cellStyle name="Normal 23 7 2 29 4 2" xfId="37026"/>
    <cellStyle name="Normal 23 7 2 29 5" xfId="25963"/>
    <cellStyle name="Normal 23 7 2 3" xfId="645"/>
    <cellStyle name="Normal 23 7 2 3 2" xfId="4451"/>
    <cellStyle name="Normal 23 7 2 3 2 2" xfId="15515"/>
    <cellStyle name="Normal 23 7 2 3 2 2 2" xfId="37660"/>
    <cellStyle name="Normal 23 7 2 3 2 3" xfId="26597"/>
    <cellStyle name="Normal 23 7 2 3 3" xfId="8054"/>
    <cellStyle name="Normal 23 7 2 3 3 2" xfId="19118"/>
    <cellStyle name="Normal 23 7 2 3 3 2 2" xfId="41263"/>
    <cellStyle name="Normal 23 7 2 3 3 3" xfId="30200"/>
    <cellStyle name="Normal 23 7 2 3 4" xfId="11790"/>
    <cellStyle name="Normal 23 7 2 3 4 2" xfId="33936"/>
    <cellStyle name="Normal 23 7 2 3 5" xfId="22847"/>
    <cellStyle name="Normal 23 7 2 30" xfId="370"/>
    <cellStyle name="Normal 23 7 2 30 2" xfId="4179"/>
    <cellStyle name="Normal 23 7 2 30 2 2" xfId="15243"/>
    <cellStyle name="Normal 23 7 2 30 2 2 2" xfId="37388"/>
    <cellStyle name="Normal 23 7 2 30 2 3" xfId="26325"/>
    <cellStyle name="Normal 23 7 2 30 3" xfId="7782"/>
    <cellStyle name="Normal 23 7 2 30 3 2" xfId="18846"/>
    <cellStyle name="Normal 23 7 2 30 3 2 2" xfId="40991"/>
    <cellStyle name="Normal 23 7 2 30 3 3" xfId="29928"/>
    <cellStyle name="Normal 23 7 2 30 4" xfId="11518"/>
    <cellStyle name="Normal 23 7 2 30 4 2" xfId="33664"/>
    <cellStyle name="Normal 23 7 2 30 5" xfId="22572"/>
    <cellStyle name="Normal 23 7 2 31" xfId="4059"/>
    <cellStyle name="Normal 23 7 2 31 2" xfId="15123"/>
    <cellStyle name="Normal 23 7 2 31 2 2" xfId="37268"/>
    <cellStyle name="Normal 23 7 2 31 3" xfId="26205"/>
    <cellStyle name="Normal 23 7 2 32" xfId="7662"/>
    <cellStyle name="Normal 23 7 2 32 2" xfId="18726"/>
    <cellStyle name="Normal 23 7 2 32 2 2" xfId="40871"/>
    <cellStyle name="Normal 23 7 2 32 3" xfId="29808"/>
    <cellStyle name="Normal 23 7 2 33" xfId="11398"/>
    <cellStyle name="Normal 23 7 2 33 2" xfId="33544"/>
    <cellStyle name="Normal 23 7 2 34" xfId="22452"/>
    <cellStyle name="Normal 23 7 2 4" xfId="762"/>
    <cellStyle name="Normal 23 7 2 4 2" xfId="4567"/>
    <cellStyle name="Normal 23 7 2 4 2 2" xfId="15631"/>
    <cellStyle name="Normal 23 7 2 4 2 2 2" xfId="37776"/>
    <cellStyle name="Normal 23 7 2 4 2 3" xfId="26713"/>
    <cellStyle name="Normal 23 7 2 4 3" xfId="8170"/>
    <cellStyle name="Normal 23 7 2 4 3 2" xfId="19234"/>
    <cellStyle name="Normal 23 7 2 4 3 2 2" xfId="41379"/>
    <cellStyle name="Normal 23 7 2 4 3 3" xfId="30316"/>
    <cellStyle name="Normal 23 7 2 4 4" xfId="11906"/>
    <cellStyle name="Normal 23 7 2 4 4 2" xfId="34052"/>
    <cellStyle name="Normal 23 7 2 4 5" xfId="22964"/>
    <cellStyle name="Normal 23 7 2 5" xfId="878"/>
    <cellStyle name="Normal 23 7 2 5 2" xfId="4682"/>
    <cellStyle name="Normal 23 7 2 5 2 2" xfId="15746"/>
    <cellStyle name="Normal 23 7 2 5 2 2 2" xfId="37891"/>
    <cellStyle name="Normal 23 7 2 5 2 3" xfId="26828"/>
    <cellStyle name="Normal 23 7 2 5 3" xfId="8285"/>
    <cellStyle name="Normal 23 7 2 5 3 2" xfId="19349"/>
    <cellStyle name="Normal 23 7 2 5 3 2 2" xfId="41494"/>
    <cellStyle name="Normal 23 7 2 5 3 3" xfId="30431"/>
    <cellStyle name="Normal 23 7 2 5 4" xfId="12021"/>
    <cellStyle name="Normal 23 7 2 5 4 2" xfId="34167"/>
    <cellStyle name="Normal 23 7 2 5 5" xfId="23080"/>
    <cellStyle name="Normal 23 7 2 6" xfId="994"/>
    <cellStyle name="Normal 23 7 2 6 2" xfId="4797"/>
    <cellStyle name="Normal 23 7 2 6 2 2" xfId="15861"/>
    <cellStyle name="Normal 23 7 2 6 2 2 2" xfId="38006"/>
    <cellStyle name="Normal 23 7 2 6 2 3" xfId="26943"/>
    <cellStyle name="Normal 23 7 2 6 3" xfId="8400"/>
    <cellStyle name="Normal 23 7 2 6 3 2" xfId="19464"/>
    <cellStyle name="Normal 23 7 2 6 3 2 2" xfId="41609"/>
    <cellStyle name="Normal 23 7 2 6 3 3" xfId="30546"/>
    <cellStyle name="Normal 23 7 2 6 4" xfId="12136"/>
    <cellStyle name="Normal 23 7 2 6 4 2" xfId="34282"/>
    <cellStyle name="Normal 23 7 2 6 5" xfId="23196"/>
    <cellStyle name="Normal 23 7 2 7" xfId="1109"/>
    <cellStyle name="Normal 23 7 2 7 2" xfId="4911"/>
    <cellStyle name="Normal 23 7 2 7 2 2" xfId="15975"/>
    <cellStyle name="Normal 23 7 2 7 2 2 2" xfId="38120"/>
    <cellStyle name="Normal 23 7 2 7 2 3" xfId="27057"/>
    <cellStyle name="Normal 23 7 2 7 3" xfId="8514"/>
    <cellStyle name="Normal 23 7 2 7 3 2" xfId="19578"/>
    <cellStyle name="Normal 23 7 2 7 3 2 2" xfId="41723"/>
    <cellStyle name="Normal 23 7 2 7 3 3" xfId="30660"/>
    <cellStyle name="Normal 23 7 2 7 4" xfId="12250"/>
    <cellStyle name="Normal 23 7 2 7 4 2" xfId="34396"/>
    <cellStyle name="Normal 23 7 2 7 5" xfId="23311"/>
    <cellStyle name="Normal 23 7 2 8" xfId="1224"/>
    <cellStyle name="Normal 23 7 2 8 2" xfId="5025"/>
    <cellStyle name="Normal 23 7 2 8 2 2" xfId="16089"/>
    <cellStyle name="Normal 23 7 2 8 2 2 2" xfId="38234"/>
    <cellStyle name="Normal 23 7 2 8 2 3" xfId="27171"/>
    <cellStyle name="Normal 23 7 2 8 3" xfId="8628"/>
    <cellStyle name="Normal 23 7 2 8 3 2" xfId="19692"/>
    <cellStyle name="Normal 23 7 2 8 3 2 2" xfId="41837"/>
    <cellStyle name="Normal 23 7 2 8 3 3" xfId="30774"/>
    <cellStyle name="Normal 23 7 2 8 4" xfId="12364"/>
    <cellStyle name="Normal 23 7 2 8 4 2" xfId="34510"/>
    <cellStyle name="Normal 23 7 2 8 5" xfId="23426"/>
    <cellStyle name="Normal 23 7 2 9" xfId="1339"/>
    <cellStyle name="Normal 23 7 2 9 2" xfId="5139"/>
    <cellStyle name="Normal 23 7 2 9 2 2" xfId="16203"/>
    <cellStyle name="Normal 23 7 2 9 2 2 2" xfId="38348"/>
    <cellStyle name="Normal 23 7 2 9 2 3" xfId="27285"/>
    <cellStyle name="Normal 23 7 2 9 3" xfId="8742"/>
    <cellStyle name="Normal 23 7 2 9 3 2" xfId="19806"/>
    <cellStyle name="Normal 23 7 2 9 3 2 2" xfId="41951"/>
    <cellStyle name="Normal 23 7 2 9 3 3" xfId="30888"/>
    <cellStyle name="Normal 23 7 2 9 4" xfId="12478"/>
    <cellStyle name="Normal 23 7 2 9 4 2" xfId="34624"/>
    <cellStyle name="Normal 23 7 2 9 5" xfId="23541"/>
    <cellStyle name="Normal 23 7 20" xfId="2557"/>
    <cellStyle name="Normal 23 7 20 2" xfId="6343"/>
    <cellStyle name="Normal 23 7 20 2 2" xfId="17407"/>
    <cellStyle name="Normal 23 7 20 2 2 2" xfId="39552"/>
    <cellStyle name="Normal 23 7 20 2 3" xfId="28489"/>
    <cellStyle name="Normal 23 7 20 3" xfId="9946"/>
    <cellStyle name="Normal 23 7 20 3 2" xfId="21010"/>
    <cellStyle name="Normal 23 7 20 3 2 2" xfId="43155"/>
    <cellStyle name="Normal 23 7 20 3 3" xfId="32092"/>
    <cellStyle name="Normal 23 7 20 4" xfId="13682"/>
    <cellStyle name="Normal 23 7 20 4 2" xfId="35828"/>
    <cellStyle name="Normal 23 7 20 5" xfId="24755"/>
    <cellStyle name="Normal 23 7 21" xfId="2672"/>
    <cellStyle name="Normal 23 7 21 2" xfId="6457"/>
    <cellStyle name="Normal 23 7 21 2 2" xfId="17521"/>
    <cellStyle name="Normal 23 7 21 2 2 2" xfId="39666"/>
    <cellStyle name="Normal 23 7 21 2 3" xfId="28603"/>
    <cellStyle name="Normal 23 7 21 3" xfId="10060"/>
    <cellStyle name="Normal 23 7 21 3 2" xfId="21124"/>
    <cellStyle name="Normal 23 7 21 3 2 2" xfId="43269"/>
    <cellStyle name="Normal 23 7 21 3 3" xfId="32206"/>
    <cellStyle name="Normal 23 7 21 4" xfId="13796"/>
    <cellStyle name="Normal 23 7 21 4 2" xfId="35942"/>
    <cellStyle name="Normal 23 7 21 5" xfId="24870"/>
    <cellStyle name="Normal 23 7 22" xfId="2787"/>
    <cellStyle name="Normal 23 7 22 2" xfId="6571"/>
    <cellStyle name="Normal 23 7 22 2 2" xfId="17635"/>
    <cellStyle name="Normal 23 7 22 2 2 2" xfId="39780"/>
    <cellStyle name="Normal 23 7 22 2 3" xfId="28717"/>
    <cellStyle name="Normal 23 7 22 3" xfId="10174"/>
    <cellStyle name="Normal 23 7 22 3 2" xfId="21238"/>
    <cellStyle name="Normal 23 7 22 3 2 2" xfId="43383"/>
    <cellStyle name="Normal 23 7 22 3 3" xfId="32320"/>
    <cellStyle name="Normal 23 7 22 4" xfId="13910"/>
    <cellStyle name="Normal 23 7 22 4 2" xfId="36056"/>
    <cellStyle name="Normal 23 7 22 5" xfId="24985"/>
    <cellStyle name="Normal 23 7 23" xfId="2902"/>
    <cellStyle name="Normal 23 7 23 2" xfId="6685"/>
    <cellStyle name="Normal 23 7 23 2 2" xfId="17749"/>
    <cellStyle name="Normal 23 7 23 2 2 2" xfId="39894"/>
    <cellStyle name="Normal 23 7 23 2 3" xfId="28831"/>
    <cellStyle name="Normal 23 7 23 3" xfId="10288"/>
    <cellStyle name="Normal 23 7 23 3 2" xfId="21352"/>
    <cellStyle name="Normal 23 7 23 3 2 2" xfId="43497"/>
    <cellStyle name="Normal 23 7 23 3 3" xfId="32434"/>
    <cellStyle name="Normal 23 7 23 4" xfId="14024"/>
    <cellStyle name="Normal 23 7 23 4 2" xfId="36170"/>
    <cellStyle name="Normal 23 7 23 5" xfId="25100"/>
    <cellStyle name="Normal 23 7 24" xfId="3017"/>
    <cellStyle name="Normal 23 7 24 2" xfId="6799"/>
    <cellStyle name="Normal 23 7 24 2 2" xfId="17863"/>
    <cellStyle name="Normal 23 7 24 2 2 2" xfId="40008"/>
    <cellStyle name="Normal 23 7 24 2 3" xfId="28945"/>
    <cellStyle name="Normal 23 7 24 3" xfId="10402"/>
    <cellStyle name="Normal 23 7 24 3 2" xfId="21466"/>
    <cellStyle name="Normal 23 7 24 3 2 2" xfId="43611"/>
    <cellStyle name="Normal 23 7 24 3 3" xfId="32548"/>
    <cellStyle name="Normal 23 7 24 4" xfId="14138"/>
    <cellStyle name="Normal 23 7 24 4 2" xfId="36284"/>
    <cellStyle name="Normal 23 7 24 5" xfId="25215"/>
    <cellStyle name="Normal 23 7 25" xfId="3132"/>
    <cellStyle name="Normal 23 7 25 2" xfId="6913"/>
    <cellStyle name="Normal 23 7 25 2 2" xfId="17977"/>
    <cellStyle name="Normal 23 7 25 2 2 2" xfId="40122"/>
    <cellStyle name="Normal 23 7 25 2 3" xfId="29059"/>
    <cellStyle name="Normal 23 7 25 3" xfId="10516"/>
    <cellStyle name="Normal 23 7 25 3 2" xfId="21580"/>
    <cellStyle name="Normal 23 7 25 3 2 2" xfId="43725"/>
    <cellStyle name="Normal 23 7 25 3 3" xfId="32662"/>
    <cellStyle name="Normal 23 7 25 4" xfId="14252"/>
    <cellStyle name="Normal 23 7 25 4 2" xfId="36398"/>
    <cellStyle name="Normal 23 7 25 5" xfId="25330"/>
    <cellStyle name="Normal 23 7 26" xfId="3250"/>
    <cellStyle name="Normal 23 7 26 2" xfId="7030"/>
    <cellStyle name="Normal 23 7 26 2 2" xfId="18094"/>
    <cellStyle name="Normal 23 7 26 2 2 2" xfId="40239"/>
    <cellStyle name="Normal 23 7 26 2 3" xfId="29176"/>
    <cellStyle name="Normal 23 7 26 3" xfId="10633"/>
    <cellStyle name="Normal 23 7 26 3 2" xfId="21697"/>
    <cellStyle name="Normal 23 7 26 3 2 2" xfId="43842"/>
    <cellStyle name="Normal 23 7 26 3 3" xfId="32779"/>
    <cellStyle name="Normal 23 7 26 4" xfId="14369"/>
    <cellStyle name="Normal 23 7 26 4 2" xfId="36515"/>
    <cellStyle name="Normal 23 7 26 5" xfId="25448"/>
    <cellStyle name="Normal 23 7 27" xfId="3370"/>
    <cellStyle name="Normal 23 7 27 2" xfId="7149"/>
    <cellStyle name="Normal 23 7 27 2 2" xfId="18213"/>
    <cellStyle name="Normal 23 7 27 2 2 2" xfId="40358"/>
    <cellStyle name="Normal 23 7 27 2 3" xfId="29295"/>
    <cellStyle name="Normal 23 7 27 3" xfId="10752"/>
    <cellStyle name="Normal 23 7 27 3 2" xfId="21816"/>
    <cellStyle name="Normal 23 7 27 3 2 2" xfId="43961"/>
    <cellStyle name="Normal 23 7 27 3 3" xfId="32898"/>
    <cellStyle name="Normal 23 7 27 4" xfId="14488"/>
    <cellStyle name="Normal 23 7 27 4 2" xfId="36634"/>
    <cellStyle name="Normal 23 7 27 5" xfId="25568"/>
    <cellStyle name="Normal 23 7 28" xfId="3502"/>
    <cellStyle name="Normal 23 7 28 2" xfId="7280"/>
    <cellStyle name="Normal 23 7 28 2 2" xfId="18344"/>
    <cellStyle name="Normal 23 7 28 2 2 2" xfId="40489"/>
    <cellStyle name="Normal 23 7 28 2 3" xfId="29426"/>
    <cellStyle name="Normal 23 7 28 3" xfId="10883"/>
    <cellStyle name="Normal 23 7 28 3 2" xfId="21947"/>
    <cellStyle name="Normal 23 7 28 3 2 2" xfId="44092"/>
    <cellStyle name="Normal 23 7 28 3 3" xfId="33029"/>
    <cellStyle name="Normal 23 7 28 4" xfId="14619"/>
    <cellStyle name="Normal 23 7 28 4 2" xfId="36765"/>
    <cellStyle name="Normal 23 7 28 5" xfId="25700"/>
    <cellStyle name="Normal 23 7 29" xfId="3618"/>
    <cellStyle name="Normal 23 7 29 2" xfId="7395"/>
    <cellStyle name="Normal 23 7 29 2 2" xfId="18459"/>
    <cellStyle name="Normal 23 7 29 2 2 2" xfId="40604"/>
    <cellStyle name="Normal 23 7 29 2 3" xfId="29541"/>
    <cellStyle name="Normal 23 7 29 3" xfId="10998"/>
    <cellStyle name="Normal 23 7 29 3 2" xfId="22062"/>
    <cellStyle name="Normal 23 7 29 3 2 2" xfId="44207"/>
    <cellStyle name="Normal 23 7 29 3 3" xfId="33144"/>
    <cellStyle name="Normal 23 7 29 4" xfId="14734"/>
    <cellStyle name="Normal 23 7 29 4 2" xfId="36880"/>
    <cellStyle name="Normal 23 7 29 5" xfId="25816"/>
    <cellStyle name="Normal 23 7 3" xfId="459"/>
    <cellStyle name="Normal 23 7 3 2" xfId="3890"/>
    <cellStyle name="Normal 23 7 3 2 2" xfId="11226"/>
    <cellStyle name="Normal 23 7 3 2 2 2" xfId="22290"/>
    <cellStyle name="Normal 23 7 3 2 2 2 2" xfId="44435"/>
    <cellStyle name="Normal 23 7 3 2 2 3" xfId="33372"/>
    <cellStyle name="Normal 23 7 3 2 3" xfId="14962"/>
    <cellStyle name="Normal 23 7 3 2 3 2" xfId="37108"/>
    <cellStyle name="Normal 23 7 3 2 4" xfId="26045"/>
    <cellStyle name="Normal 23 7 3 3" xfId="4267"/>
    <cellStyle name="Normal 23 7 3 3 2" xfId="15331"/>
    <cellStyle name="Normal 23 7 3 3 2 2" xfId="37476"/>
    <cellStyle name="Normal 23 7 3 3 3" xfId="26413"/>
    <cellStyle name="Normal 23 7 3 4" xfId="7870"/>
    <cellStyle name="Normal 23 7 3 4 2" xfId="18934"/>
    <cellStyle name="Normal 23 7 3 4 2 2" xfId="41079"/>
    <cellStyle name="Normal 23 7 3 4 3" xfId="30016"/>
    <cellStyle name="Normal 23 7 3 5" xfId="11606"/>
    <cellStyle name="Normal 23 7 3 5 2" xfId="33752"/>
    <cellStyle name="Normal 23 7 3 6" xfId="22661"/>
    <cellStyle name="Normal 23 7 30" xfId="3733"/>
    <cellStyle name="Normal 23 7 30 2" xfId="7509"/>
    <cellStyle name="Normal 23 7 30 2 2" xfId="18573"/>
    <cellStyle name="Normal 23 7 30 2 2 2" xfId="40718"/>
    <cellStyle name="Normal 23 7 30 2 3" xfId="29655"/>
    <cellStyle name="Normal 23 7 30 3" xfId="11112"/>
    <cellStyle name="Normal 23 7 30 3 2" xfId="22176"/>
    <cellStyle name="Normal 23 7 30 3 2 2" xfId="44321"/>
    <cellStyle name="Normal 23 7 30 3 3" xfId="33258"/>
    <cellStyle name="Normal 23 7 30 4" xfId="14848"/>
    <cellStyle name="Normal 23 7 30 4 2" xfId="36994"/>
    <cellStyle name="Normal 23 7 30 5" xfId="25931"/>
    <cellStyle name="Normal 23 7 31" xfId="338"/>
    <cellStyle name="Normal 23 7 31 2" xfId="4147"/>
    <cellStyle name="Normal 23 7 31 2 2" xfId="15211"/>
    <cellStyle name="Normal 23 7 31 2 2 2" xfId="37356"/>
    <cellStyle name="Normal 23 7 31 2 3" xfId="26293"/>
    <cellStyle name="Normal 23 7 31 3" xfId="7750"/>
    <cellStyle name="Normal 23 7 31 3 2" xfId="18814"/>
    <cellStyle name="Normal 23 7 31 3 2 2" xfId="40959"/>
    <cellStyle name="Normal 23 7 31 3 3" xfId="29896"/>
    <cellStyle name="Normal 23 7 31 4" xfId="11486"/>
    <cellStyle name="Normal 23 7 31 4 2" xfId="33632"/>
    <cellStyle name="Normal 23 7 31 5" xfId="22540"/>
    <cellStyle name="Normal 23 7 32" xfId="4027"/>
    <cellStyle name="Normal 23 7 32 2" xfId="15091"/>
    <cellStyle name="Normal 23 7 32 2 2" xfId="37236"/>
    <cellStyle name="Normal 23 7 32 3" xfId="26173"/>
    <cellStyle name="Normal 23 7 33" xfId="7630"/>
    <cellStyle name="Normal 23 7 33 2" xfId="18694"/>
    <cellStyle name="Normal 23 7 33 2 2" xfId="40839"/>
    <cellStyle name="Normal 23 7 33 3" xfId="29776"/>
    <cellStyle name="Normal 23 7 34" xfId="11366"/>
    <cellStyle name="Normal 23 7 34 2" xfId="33512"/>
    <cellStyle name="Normal 23 7 35" xfId="22420"/>
    <cellStyle name="Normal 23 7 4" xfId="613"/>
    <cellStyle name="Normal 23 7 4 2" xfId="4419"/>
    <cellStyle name="Normal 23 7 4 2 2" xfId="15483"/>
    <cellStyle name="Normal 23 7 4 2 2 2" xfId="37628"/>
    <cellStyle name="Normal 23 7 4 2 3" xfId="26565"/>
    <cellStyle name="Normal 23 7 4 3" xfId="8022"/>
    <cellStyle name="Normal 23 7 4 3 2" xfId="19086"/>
    <cellStyle name="Normal 23 7 4 3 2 2" xfId="41231"/>
    <cellStyle name="Normal 23 7 4 3 3" xfId="30168"/>
    <cellStyle name="Normal 23 7 4 4" xfId="11758"/>
    <cellStyle name="Normal 23 7 4 4 2" xfId="33904"/>
    <cellStyle name="Normal 23 7 4 5" xfId="22815"/>
    <cellStyle name="Normal 23 7 5" xfId="730"/>
    <cellStyle name="Normal 23 7 5 2" xfId="4535"/>
    <cellStyle name="Normal 23 7 5 2 2" xfId="15599"/>
    <cellStyle name="Normal 23 7 5 2 2 2" xfId="37744"/>
    <cellStyle name="Normal 23 7 5 2 3" xfId="26681"/>
    <cellStyle name="Normal 23 7 5 3" xfId="8138"/>
    <cellStyle name="Normal 23 7 5 3 2" xfId="19202"/>
    <cellStyle name="Normal 23 7 5 3 2 2" xfId="41347"/>
    <cellStyle name="Normal 23 7 5 3 3" xfId="30284"/>
    <cellStyle name="Normal 23 7 5 4" xfId="11874"/>
    <cellStyle name="Normal 23 7 5 4 2" xfId="34020"/>
    <cellStyle name="Normal 23 7 5 5" xfId="22932"/>
    <cellStyle name="Normal 23 7 6" xfId="846"/>
    <cellStyle name="Normal 23 7 6 2" xfId="4650"/>
    <cellStyle name="Normal 23 7 6 2 2" xfId="15714"/>
    <cellStyle name="Normal 23 7 6 2 2 2" xfId="37859"/>
    <cellStyle name="Normal 23 7 6 2 3" xfId="26796"/>
    <cellStyle name="Normal 23 7 6 3" xfId="8253"/>
    <cellStyle name="Normal 23 7 6 3 2" xfId="19317"/>
    <cellStyle name="Normal 23 7 6 3 2 2" xfId="41462"/>
    <cellStyle name="Normal 23 7 6 3 3" xfId="30399"/>
    <cellStyle name="Normal 23 7 6 4" xfId="11989"/>
    <cellStyle name="Normal 23 7 6 4 2" xfId="34135"/>
    <cellStyle name="Normal 23 7 6 5" xfId="23048"/>
    <cellStyle name="Normal 23 7 7" xfId="962"/>
    <cellStyle name="Normal 23 7 7 2" xfId="4765"/>
    <cellStyle name="Normal 23 7 7 2 2" xfId="15829"/>
    <cellStyle name="Normal 23 7 7 2 2 2" xfId="37974"/>
    <cellStyle name="Normal 23 7 7 2 3" xfId="26911"/>
    <cellStyle name="Normal 23 7 7 3" xfId="8368"/>
    <cellStyle name="Normal 23 7 7 3 2" xfId="19432"/>
    <cellStyle name="Normal 23 7 7 3 2 2" xfId="41577"/>
    <cellStyle name="Normal 23 7 7 3 3" xfId="30514"/>
    <cellStyle name="Normal 23 7 7 4" xfId="12104"/>
    <cellStyle name="Normal 23 7 7 4 2" xfId="34250"/>
    <cellStyle name="Normal 23 7 7 5" xfId="23164"/>
    <cellStyle name="Normal 23 7 8" xfId="1077"/>
    <cellStyle name="Normal 23 7 8 2" xfId="4879"/>
    <cellStyle name="Normal 23 7 8 2 2" xfId="15943"/>
    <cellStyle name="Normal 23 7 8 2 2 2" xfId="38088"/>
    <cellStyle name="Normal 23 7 8 2 3" xfId="27025"/>
    <cellStyle name="Normal 23 7 8 3" xfId="8482"/>
    <cellStyle name="Normal 23 7 8 3 2" xfId="19546"/>
    <cellStyle name="Normal 23 7 8 3 2 2" xfId="41691"/>
    <cellStyle name="Normal 23 7 8 3 3" xfId="30628"/>
    <cellStyle name="Normal 23 7 8 4" xfId="12218"/>
    <cellStyle name="Normal 23 7 8 4 2" xfId="34364"/>
    <cellStyle name="Normal 23 7 8 5" xfId="23279"/>
    <cellStyle name="Normal 23 7 9" xfId="1192"/>
    <cellStyle name="Normal 23 7 9 2" xfId="4993"/>
    <cellStyle name="Normal 23 7 9 2 2" xfId="16057"/>
    <cellStyle name="Normal 23 7 9 2 2 2" xfId="38202"/>
    <cellStyle name="Normal 23 7 9 2 3" xfId="27139"/>
    <cellStyle name="Normal 23 7 9 3" xfId="8596"/>
    <cellStyle name="Normal 23 7 9 3 2" xfId="19660"/>
    <cellStyle name="Normal 23 7 9 3 2 2" xfId="41805"/>
    <cellStyle name="Normal 23 7 9 3 3" xfId="30742"/>
    <cellStyle name="Normal 23 7 9 4" xfId="12332"/>
    <cellStyle name="Normal 23 7 9 4 2" xfId="34478"/>
    <cellStyle name="Normal 23 7 9 5" xfId="23394"/>
    <cellStyle name="Normal 23 8" xfId="238"/>
    <cellStyle name="Normal 23 8 10" xfId="1460"/>
    <cellStyle name="Normal 23 8 10 2" xfId="5255"/>
    <cellStyle name="Normal 23 8 10 2 2" xfId="16319"/>
    <cellStyle name="Normal 23 8 10 2 2 2" xfId="38464"/>
    <cellStyle name="Normal 23 8 10 2 3" xfId="27401"/>
    <cellStyle name="Normal 23 8 10 3" xfId="8858"/>
    <cellStyle name="Normal 23 8 10 3 2" xfId="19922"/>
    <cellStyle name="Normal 23 8 10 3 2 2" xfId="42067"/>
    <cellStyle name="Normal 23 8 10 3 3" xfId="31004"/>
    <cellStyle name="Normal 23 8 10 4" xfId="12594"/>
    <cellStyle name="Normal 23 8 10 4 2" xfId="34740"/>
    <cellStyle name="Normal 23 8 10 5" xfId="23658"/>
    <cellStyle name="Normal 23 8 11" xfId="1576"/>
    <cellStyle name="Normal 23 8 11 2" xfId="5370"/>
    <cellStyle name="Normal 23 8 11 2 2" xfId="16434"/>
    <cellStyle name="Normal 23 8 11 2 2 2" xfId="38579"/>
    <cellStyle name="Normal 23 8 11 2 3" xfId="27516"/>
    <cellStyle name="Normal 23 8 11 3" xfId="8973"/>
    <cellStyle name="Normal 23 8 11 3 2" xfId="20037"/>
    <cellStyle name="Normal 23 8 11 3 2 2" xfId="42182"/>
    <cellStyle name="Normal 23 8 11 3 3" xfId="31119"/>
    <cellStyle name="Normal 23 8 11 4" xfId="12709"/>
    <cellStyle name="Normal 23 8 11 4 2" xfId="34855"/>
    <cellStyle name="Normal 23 8 11 5" xfId="23774"/>
    <cellStyle name="Normal 23 8 12" xfId="1750"/>
    <cellStyle name="Normal 23 8 12 2" xfId="5543"/>
    <cellStyle name="Normal 23 8 12 2 2" xfId="16607"/>
    <cellStyle name="Normal 23 8 12 2 2 2" xfId="38752"/>
    <cellStyle name="Normal 23 8 12 2 3" xfId="27689"/>
    <cellStyle name="Normal 23 8 12 3" xfId="9146"/>
    <cellStyle name="Normal 23 8 12 3 2" xfId="20210"/>
    <cellStyle name="Normal 23 8 12 3 2 2" xfId="42355"/>
    <cellStyle name="Normal 23 8 12 3 3" xfId="31292"/>
    <cellStyle name="Normal 23 8 12 4" xfId="12882"/>
    <cellStyle name="Normal 23 8 12 4 2" xfId="35028"/>
    <cellStyle name="Normal 23 8 12 5" xfId="23948"/>
    <cellStyle name="Normal 23 8 13" xfId="1868"/>
    <cellStyle name="Normal 23 8 13 2" xfId="5660"/>
    <cellStyle name="Normal 23 8 13 2 2" xfId="16724"/>
    <cellStyle name="Normal 23 8 13 2 2 2" xfId="38869"/>
    <cellStyle name="Normal 23 8 13 2 3" xfId="27806"/>
    <cellStyle name="Normal 23 8 13 3" xfId="9263"/>
    <cellStyle name="Normal 23 8 13 3 2" xfId="20327"/>
    <cellStyle name="Normal 23 8 13 3 2 2" xfId="42472"/>
    <cellStyle name="Normal 23 8 13 3 3" xfId="31409"/>
    <cellStyle name="Normal 23 8 13 4" xfId="12999"/>
    <cellStyle name="Normal 23 8 13 4 2" xfId="35145"/>
    <cellStyle name="Normal 23 8 13 5" xfId="24066"/>
    <cellStyle name="Normal 23 8 14" xfId="1985"/>
    <cellStyle name="Normal 23 8 14 2" xfId="5776"/>
    <cellStyle name="Normal 23 8 14 2 2" xfId="16840"/>
    <cellStyle name="Normal 23 8 14 2 2 2" xfId="38985"/>
    <cellStyle name="Normal 23 8 14 2 3" xfId="27922"/>
    <cellStyle name="Normal 23 8 14 3" xfId="9379"/>
    <cellStyle name="Normal 23 8 14 3 2" xfId="20443"/>
    <cellStyle name="Normal 23 8 14 3 2 2" xfId="42588"/>
    <cellStyle name="Normal 23 8 14 3 3" xfId="31525"/>
    <cellStyle name="Normal 23 8 14 4" xfId="13115"/>
    <cellStyle name="Normal 23 8 14 4 2" xfId="35261"/>
    <cellStyle name="Normal 23 8 14 5" xfId="24183"/>
    <cellStyle name="Normal 23 8 15" xfId="2104"/>
    <cellStyle name="Normal 23 8 15 2" xfId="5894"/>
    <cellStyle name="Normal 23 8 15 2 2" xfId="16958"/>
    <cellStyle name="Normal 23 8 15 2 2 2" xfId="39103"/>
    <cellStyle name="Normal 23 8 15 2 3" xfId="28040"/>
    <cellStyle name="Normal 23 8 15 3" xfId="9497"/>
    <cellStyle name="Normal 23 8 15 3 2" xfId="20561"/>
    <cellStyle name="Normal 23 8 15 3 2 2" xfId="42706"/>
    <cellStyle name="Normal 23 8 15 3 3" xfId="31643"/>
    <cellStyle name="Normal 23 8 15 4" xfId="13233"/>
    <cellStyle name="Normal 23 8 15 4 2" xfId="35379"/>
    <cellStyle name="Normal 23 8 15 5" xfId="24302"/>
    <cellStyle name="Normal 23 8 16" xfId="2223"/>
    <cellStyle name="Normal 23 8 16 2" xfId="6012"/>
    <cellStyle name="Normal 23 8 16 2 2" xfId="17076"/>
    <cellStyle name="Normal 23 8 16 2 2 2" xfId="39221"/>
    <cellStyle name="Normal 23 8 16 2 3" xfId="28158"/>
    <cellStyle name="Normal 23 8 16 3" xfId="9615"/>
    <cellStyle name="Normal 23 8 16 3 2" xfId="20679"/>
    <cellStyle name="Normal 23 8 16 3 2 2" xfId="42824"/>
    <cellStyle name="Normal 23 8 16 3 3" xfId="31761"/>
    <cellStyle name="Normal 23 8 16 4" xfId="13351"/>
    <cellStyle name="Normal 23 8 16 4 2" xfId="35497"/>
    <cellStyle name="Normal 23 8 16 5" xfId="24421"/>
    <cellStyle name="Normal 23 8 17" xfId="2340"/>
    <cellStyle name="Normal 23 8 17 2" xfId="6128"/>
    <cellStyle name="Normal 23 8 17 2 2" xfId="17192"/>
    <cellStyle name="Normal 23 8 17 2 2 2" xfId="39337"/>
    <cellStyle name="Normal 23 8 17 2 3" xfId="28274"/>
    <cellStyle name="Normal 23 8 17 3" xfId="9731"/>
    <cellStyle name="Normal 23 8 17 3 2" xfId="20795"/>
    <cellStyle name="Normal 23 8 17 3 2 2" xfId="42940"/>
    <cellStyle name="Normal 23 8 17 3 3" xfId="31877"/>
    <cellStyle name="Normal 23 8 17 4" xfId="13467"/>
    <cellStyle name="Normal 23 8 17 4 2" xfId="35613"/>
    <cellStyle name="Normal 23 8 17 5" xfId="24538"/>
    <cellStyle name="Normal 23 8 18" xfId="2458"/>
    <cellStyle name="Normal 23 8 18 2" xfId="6245"/>
    <cellStyle name="Normal 23 8 18 2 2" xfId="17309"/>
    <cellStyle name="Normal 23 8 18 2 2 2" xfId="39454"/>
    <cellStyle name="Normal 23 8 18 2 3" xfId="28391"/>
    <cellStyle name="Normal 23 8 18 3" xfId="9848"/>
    <cellStyle name="Normal 23 8 18 3 2" xfId="20912"/>
    <cellStyle name="Normal 23 8 18 3 2 2" xfId="43057"/>
    <cellStyle name="Normal 23 8 18 3 3" xfId="31994"/>
    <cellStyle name="Normal 23 8 18 4" xfId="13584"/>
    <cellStyle name="Normal 23 8 18 4 2" xfId="35730"/>
    <cellStyle name="Normal 23 8 18 5" xfId="24656"/>
    <cellStyle name="Normal 23 8 19" xfId="2578"/>
    <cellStyle name="Normal 23 8 19 2" xfId="6364"/>
    <cellStyle name="Normal 23 8 19 2 2" xfId="17428"/>
    <cellStyle name="Normal 23 8 19 2 2 2" xfId="39573"/>
    <cellStyle name="Normal 23 8 19 2 3" xfId="28510"/>
    <cellStyle name="Normal 23 8 19 3" xfId="9967"/>
    <cellStyle name="Normal 23 8 19 3 2" xfId="21031"/>
    <cellStyle name="Normal 23 8 19 3 2 2" xfId="43176"/>
    <cellStyle name="Normal 23 8 19 3 3" xfId="32113"/>
    <cellStyle name="Normal 23 8 19 4" xfId="13703"/>
    <cellStyle name="Normal 23 8 19 4 2" xfId="35849"/>
    <cellStyle name="Normal 23 8 19 5" xfId="24776"/>
    <cellStyle name="Normal 23 8 2" xfId="469"/>
    <cellStyle name="Normal 23 8 2 2" xfId="3891"/>
    <cellStyle name="Normal 23 8 2 2 2" xfId="11227"/>
    <cellStyle name="Normal 23 8 2 2 2 2" xfId="22291"/>
    <cellStyle name="Normal 23 8 2 2 2 2 2" xfId="44436"/>
    <cellStyle name="Normal 23 8 2 2 2 3" xfId="33373"/>
    <cellStyle name="Normal 23 8 2 2 3" xfId="14963"/>
    <cellStyle name="Normal 23 8 2 2 3 2" xfId="37109"/>
    <cellStyle name="Normal 23 8 2 2 4" xfId="26046"/>
    <cellStyle name="Normal 23 8 2 3" xfId="4277"/>
    <cellStyle name="Normal 23 8 2 3 2" xfId="15341"/>
    <cellStyle name="Normal 23 8 2 3 2 2" xfId="37486"/>
    <cellStyle name="Normal 23 8 2 3 3" xfId="26423"/>
    <cellStyle name="Normal 23 8 2 4" xfId="7880"/>
    <cellStyle name="Normal 23 8 2 4 2" xfId="18944"/>
    <cellStyle name="Normal 23 8 2 4 2 2" xfId="41089"/>
    <cellStyle name="Normal 23 8 2 4 3" xfId="30026"/>
    <cellStyle name="Normal 23 8 2 5" xfId="11616"/>
    <cellStyle name="Normal 23 8 2 5 2" xfId="33762"/>
    <cellStyle name="Normal 23 8 2 6" xfId="22671"/>
    <cellStyle name="Normal 23 8 20" xfId="2693"/>
    <cellStyle name="Normal 23 8 20 2" xfId="6478"/>
    <cellStyle name="Normal 23 8 20 2 2" xfId="17542"/>
    <cellStyle name="Normal 23 8 20 2 2 2" xfId="39687"/>
    <cellStyle name="Normal 23 8 20 2 3" xfId="28624"/>
    <cellStyle name="Normal 23 8 20 3" xfId="10081"/>
    <cellStyle name="Normal 23 8 20 3 2" xfId="21145"/>
    <cellStyle name="Normal 23 8 20 3 2 2" xfId="43290"/>
    <cellStyle name="Normal 23 8 20 3 3" xfId="32227"/>
    <cellStyle name="Normal 23 8 20 4" xfId="13817"/>
    <cellStyle name="Normal 23 8 20 4 2" xfId="35963"/>
    <cellStyle name="Normal 23 8 20 5" xfId="24891"/>
    <cellStyle name="Normal 23 8 21" xfId="2808"/>
    <cellStyle name="Normal 23 8 21 2" xfId="6592"/>
    <cellStyle name="Normal 23 8 21 2 2" xfId="17656"/>
    <cellStyle name="Normal 23 8 21 2 2 2" xfId="39801"/>
    <cellStyle name="Normal 23 8 21 2 3" xfId="28738"/>
    <cellStyle name="Normal 23 8 21 3" xfId="10195"/>
    <cellStyle name="Normal 23 8 21 3 2" xfId="21259"/>
    <cellStyle name="Normal 23 8 21 3 2 2" xfId="43404"/>
    <cellStyle name="Normal 23 8 21 3 3" xfId="32341"/>
    <cellStyle name="Normal 23 8 21 4" xfId="13931"/>
    <cellStyle name="Normal 23 8 21 4 2" xfId="36077"/>
    <cellStyle name="Normal 23 8 21 5" xfId="25006"/>
    <cellStyle name="Normal 23 8 22" xfId="2923"/>
    <cellStyle name="Normal 23 8 22 2" xfId="6706"/>
    <cellStyle name="Normal 23 8 22 2 2" xfId="17770"/>
    <cellStyle name="Normal 23 8 22 2 2 2" xfId="39915"/>
    <cellStyle name="Normal 23 8 22 2 3" xfId="28852"/>
    <cellStyle name="Normal 23 8 22 3" xfId="10309"/>
    <cellStyle name="Normal 23 8 22 3 2" xfId="21373"/>
    <cellStyle name="Normal 23 8 22 3 2 2" xfId="43518"/>
    <cellStyle name="Normal 23 8 22 3 3" xfId="32455"/>
    <cellStyle name="Normal 23 8 22 4" xfId="14045"/>
    <cellStyle name="Normal 23 8 22 4 2" xfId="36191"/>
    <cellStyle name="Normal 23 8 22 5" xfId="25121"/>
    <cellStyle name="Normal 23 8 23" xfId="3038"/>
    <cellStyle name="Normal 23 8 23 2" xfId="6820"/>
    <cellStyle name="Normal 23 8 23 2 2" xfId="17884"/>
    <cellStyle name="Normal 23 8 23 2 2 2" xfId="40029"/>
    <cellStyle name="Normal 23 8 23 2 3" xfId="28966"/>
    <cellStyle name="Normal 23 8 23 3" xfId="10423"/>
    <cellStyle name="Normal 23 8 23 3 2" xfId="21487"/>
    <cellStyle name="Normal 23 8 23 3 2 2" xfId="43632"/>
    <cellStyle name="Normal 23 8 23 3 3" xfId="32569"/>
    <cellStyle name="Normal 23 8 23 4" xfId="14159"/>
    <cellStyle name="Normal 23 8 23 4 2" xfId="36305"/>
    <cellStyle name="Normal 23 8 23 5" xfId="25236"/>
    <cellStyle name="Normal 23 8 24" xfId="3153"/>
    <cellStyle name="Normal 23 8 24 2" xfId="6934"/>
    <cellStyle name="Normal 23 8 24 2 2" xfId="17998"/>
    <cellStyle name="Normal 23 8 24 2 2 2" xfId="40143"/>
    <cellStyle name="Normal 23 8 24 2 3" xfId="29080"/>
    <cellStyle name="Normal 23 8 24 3" xfId="10537"/>
    <cellStyle name="Normal 23 8 24 3 2" xfId="21601"/>
    <cellStyle name="Normal 23 8 24 3 2 2" xfId="43746"/>
    <cellStyle name="Normal 23 8 24 3 3" xfId="32683"/>
    <cellStyle name="Normal 23 8 24 4" xfId="14273"/>
    <cellStyle name="Normal 23 8 24 4 2" xfId="36419"/>
    <cellStyle name="Normal 23 8 24 5" xfId="25351"/>
    <cellStyle name="Normal 23 8 25" xfId="3271"/>
    <cellStyle name="Normal 23 8 25 2" xfId="7051"/>
    <cellStyle name="Normal 23 8 25 2 2" xfId="18115"/>
    <cellStyle name="Normal 23 8 25 2 2 2" xfId="40260"/>
    <cellStyle name="Normal 23 8 25 2 3" xfId="29197"/>
    <cellStyle name="Normal 23 8 25 3" xfId="10654"/>
    <cellStyle name="Normal 23 8 25 3 2" xfId="21718"/>
    <cellStyle name="Normal 23 8 25 3 2 2" xfId="43863"/>
    <cellStyle name="Normal 23 8 25 3 3" xfId="32800"/>
    <cellStyle name="Normal 23 8 25 4" xfId="14390"/>
    <cellStyle name="Normal 23 8 25 4 2" xfId="36536"/>
    <cellStyle name="Normal 23 8 25 5" xfId="25469"/>
    <cellStyle name="Normal 23 8 26" xfId="3391"/>
    <cellStyle name="Normal 23 8 26 2" xfId="7170"/>
    <cellStyle name="Normal 23 8 26 2 2" xfId="18234"/>
    <cellStyle name="Normal 23 8 26 2 2 2" xfId="40379"/>
    <cellStyle name="Normal 23 8 26 2 3" xfId="29316"/>
    <cellStyle name="Normal 23 8 26 3" xfId="10773"/>
    <cellStyle name="Normal 23 8 26 3 2" xfId="21837"/>
    <cellStyle name="Normal 23 8 26 3 2 2" xfId="43982"/>
    <cellStyle name="Normal 23 8 26 3 3" xfId="32919"/>
    <cellStyle name="Normal 23 8 26 4" xfId="14509"/>
    <cellStyle name="Normal 23 8 26 4 2" xfId="36655"/>
    <cellStyle name="Normal 23 8 26 5" xfId="25589"/>
    <cellStyle name="Normal 23 8 27" xfId="3523"/>
    <cellStyle name="Normal 23 8 27 2" xfId="7301"/>
    <cellStyle name="Normal 23 8 27 2 2" xfId="18365"/>
    <cellStyle name="Normal 23 8 27 2 2 2" xfId="40510"/>
    <cellStyle name="Normal 23 8 27 2 3" xfId="29447"/>
    <cellStyle name="Normal 23 8 27 3" xfId="10904"/>
    <cellStyle name="Normal 23 8 27 3 2" xfId="21968"/>
    <cellStyle name="Normal 23 8 27 3 2 2" xfId="44113"/>
    <cellStyle name="Normal 23 8 27 3 3" xfId="33050"/>
    <cellStyle name="Normal 23 8 27 4" xfId="14640"/>
    <cellStyle name="Normal 23 8 27 4 2" xfId="36786"/>
    <cellStyle name="Normal 23 8 27 5" xfId="25721"/>
    <cellStyle name="Normal 23 8 28" xfId="3639"/>
    <cellStyle name="Normal 23 8 28 2" xfId="7416"/>
    <cellStyle name="Normal 23 8 28 2 2" xfId="18480"/>
    <cellStyle name="Normal 23 8 28 2 2 2" xfId="40625"/>
    <cellStyle name="Normal 23 8 28 2 3" xfId="29562"/>
    <cellStyle name="Normal 23 8 28 3" xfId="11019"/>
    <cellStyle name="Normal 23 8 28 3 2" xfId="22083"/>
    <cellStyle name="Normal 23 8 28 3 2 2" xfId="44228"/>
    <cellStyle name="Normal 23 8 28 3 3" xfId="33165"/>
    <cellStyle name="Normal 23 8 28 4" xfId="14755"/>
    <cellStyle name="Normal 23 8 28 4 2" xfId="36901"/>
    <cellStyle name="Normal 23 8 28 5" xfId="25837"/>
    <cellStyle name="Normal 23 8 29" xfId="3754"/>
    <cellStyle name="Normal 23 8 29 2" xfId="7530"/>
    <cellStyle name="Normal 23 8 29 2 2" xfId="18594"/>
    <cellStyle name="Normal 23 8 29 2 2 2" xfId="40739"/>
    <cellStyle name="Normal 23 8 29 2 3" xfId="29676"/>
    <cellStyle name="Normal 23 8 29 3" xfId="11133"/>
    <cellStyle name="Normal 23 8 29 3 2" xfId="22197"/>
    <cellStyle name="Normal 23 8 29 3 2 2" xfId="44342"/>
    <cellStyle name="Normal 23 8 29 3 3" xfId="33279"/>
    <cellStyle name="Normal 23 8 29 4" xfId="14869"/>
    <cellStyle name="Normal 23 8 29 4 2" xfId="37015"/>
    <cellStyle name="Normal 23 8 29 5" xfId="25952"/>
    <cellStyle name="Normal 23 8 3" xfId="634"/>
    <cellStyle name="Normal 23 8 3 2" xfId="4440"/>
    <cellStyle name="Normal 23 8 3 2 2" xfId="15504"/>
    <cellStyle name="Normal 23 8 3 2 2 2" xfId="37649"/>
    <cellStyle name="Normal 23 8 3 2 3" xfId="26586"/>
    <cellStyle name="Normal 23 8 3 3" xfId="8043"/>
    <cellStyle name="Normal 23 8 3 3 2" xfId="19107"/>
    <cellStyle name="Normal 23 8 3 3 2 2" xfId="41252"/>
    <cellStyle name="Normal 23 8 3 3 3" xfId="30189"/>
    <cellStyle name="Normal 23 8 3 4" xfId="11779"/>
    <cellStyle name="Normal 23 8 3 4 2" xfId="33925"/>
    <cellStyle name="Normal 23 8 3 5" xfId="22836"/>
    <cellStyle name="Normal 23 8 30" xfId="359"/>
    <cellStyle name="Normal 23 8 30 2" xfId="4168"/>
    <cellStyle name="Normal 23 8 30 2 2" xfId="15232"/>
    <cellStyle name="Normal 23 8 30 2 2 2" xfId="37377"/>
    <cellStyle name="Normal 23 8 30 2 3" xfId="26314"/>
    <cellStyle name="Normal 23 8 30 3" xfId="7771"/>
    <cellStyle name="Normal 23 8 30 3 2" xfId="18835"/>
    <cellStyle name="Normal 23 8 30 3 2 2" xfId="40980"/>
    <cellStyle name="Normal 23 8 30 3 3" xfId="29917"/>
    <cellStyle name="Normal 23 8 30 4" xfId="11507"/>
    <cellStyle name="Normal 23 8 30 4 2" xfId="33653"/>
    <cellStyle name="Normal 23 8 30 5" xfId="22561"/>
    <cellStyle name="Normal 23 8 31" xfId="4048"/>
    <cellStyle name="Normal 23 8 31 2" xfId="15112"/>
    <cellStyle name="Normal 23 8 31 2 2" xfId="37257"/>
    <cellStyle name="Normal 23 8 31 3" xfId="26194"/>
    <cellStyle name="Normal 23 8 32" xfId="7651"/>
    <cellStyle name="Normal 23 8 32 2" xfId="18715"/>
    <cellStyle name="Normal 23 8 32 2 2" xfId="40860"/>
    <cellStyle name="Normal 23 8 32 3" xfId="29797"/>
    <cellStyle name="Normal 23 8 33" xfId="11387"/>
    <cellStyle name="Normal 23 8 33 2" xfId="33533"/>
    <cellStyle name="Normal 23 8 34" xfId="22441"/>
    <cellStyle name="Normal 23 8 4" xfId="751"/>
    <cellStyle name="Normal 23 8 4 2" xfId="4556"/>
    <cellStyle name="Normal 23 8 4 2 2" xfId="15620"/>
    <cellStyle name="Normal 23 8 4 2 2 2" xfId="37765"/>
    <cellStyle name="Normal 23 8 4 2 3" xfId="26702"/>
    <cellStyle name="Normal 23 8 4 3" xfId="8159"/>
    <cellStyle name="Normal 23 8 4 3 2" xfId="19223"/>
    <cellStyle name="Normal 23 8 4 3 2 2" xfId="41368"/>
    <cellStyle name="Normal 23 8 4 3 3" xfId="30305"/>
    <cellStyle name="Normal 23 8 4 4" xfId="11895"/>
    <cellStyle name="Normal 23 8 4 4 2" xfId="34041"/>
    <cellStyle name="Normal 23 8 4 5" xfId="22953"/>
    <cellStyle name="Normal 23 8 5" xfId="867"/>
    <cellStyle name="Normal 23 8 5 2" xfId="4671"/>
    <cellStyle name="Normal 23 8 5 2 2" xfId="15735"/>
    <cellStyle name="Normal 23 8 5 2 2 2" xfId="37880"/>
    <cellStyle name="Normal 23 8 5 2 3" xfId="26817"/>
    <cellStyle name="Normal 23 8 5 3" xfId="8274"/>
    <cellStyle name="Normal 23 8 5 3 2" xfId="19338"/>
    <cellStyle name="Normal 23 8 5 3 2 2" xfId="41483"/>
    <cellStyle name="Normal 23 8 5 3 3" xfId="30420"/>
    <cellStyle name="Normal 23 8 5 4" xfId="12010"/>
    <cellStyle name="Normal 23 8 5 4 2" xfId="34156"/>
    <cellStyle name="Normal 23 8 5 5" xfId="23069"/>
    <cellStyle name="Normal 23 8 6" xfId="983"/>
    <cellStyle name="Normal 23 8 6 2" xfId="4786"/>
    <cellStyle name="Normal 23 8 6 2 2" xfId="15850"/>
    <cellStyle name="Normal 23 8 6 2 2 2" xfId="37995"/>
    <cellStyle name="Normal 23 8 6 2 3" xfId="26932"/>
    <cellStyle name="Normal 23 8 6 3" xfId="8389"/>
    <cellStyle name="Normal 23 8 6 3 2" xfId="19453"/>
    <cellStyle name="Normal 23 8 6 3 2 2" xfId="41598"/>
    <cellStyle name="Normal 23 8 6 3 3" xfId="30535"/>
    <cellStyle name="Normal 23 8 6 4" xfId="12125"/>
    <cellStyle name="Normal 23 8 6 4 2" xfId="34271"/>
    <cellStyle name="Normal 23 8 6 5" xfId="23185"/>
    <cellStyle name="Normal 23 8 7" xfId="1098"/>
    <cellStyle name="Normal 23 8 7 2" xfId="4900"/>
    <cellStyle name="Normal 23 8 7 2 2" xfId="15964"/>
    <cellStyle name="Normal 23 8 7 2 2 2" xfId="38109"/>
    <cellStyle name="Normal 23 8 7 2 3" xfId="27046"/>
    <cellStyle name="Normal 23 8 7 3" xfId="8503"/>
    <cellStyle name="Normal 23 8 7 3 2" xfId="19567"/>
    <cellStyle name="Normal 23 8 7 3 2 2" xfId="41712"/>
    <cellStyle name="Normal 23 8 7 3 3" xfId="30649"/>
    <cellStyle name="Normal 23 8 7 4" xfId="12239"/>
    <cellStyle name="Normal 23 8 7 4 2" xfId="34385"/>
    <cellStyle name="Normal 23 8 7 5" xfId="23300"/>
    <cellStyle name="Normal 23 8 8" xfId="1213"/>
    <cellStyle name="Normal 23 8 8 2" xfId="5014"/>
    <cellStyle name="Normal 23 8 8 2 2" xfId="16078"/>
    <cellStyle name="Normal 23 8 8 2 2 2" xfId="38223"/>
    <cellStyle name="Normal 23 8 8 2 3" xfId="27160"/>
    <cellStyle name="Normal 23 8 8 3" xfId="8617"/>
    <cellStyle name="Normal 23 8 8 3 2" xfId="19681"/>
    <cellStyle name="Normal 23 8 8 3 2 2" xfId="41826"/>
    <cellStyle name="Normal 23 8 8 3 3" xfId="30763"/>
    <cellStyle name="Normal 23 8 8 4" xfId="12353"/>
    <cellStyle name="Normal 23 8 8 4 2" xfId="34499"/>
    <cellStyle name="Normal 23 8 8 5" xfId="23415"/>
    <cellStyle name="Normal 23 8 9" xfId="1328"/>
    <cellStyle name="Normal 23 8 9 2" xfId="5128"/>
    <cellStyle name="Normal 23 8 9 2 2" xfId="16192"/>
    <cellStyle name="Normal 23 8 9 2 2 2" xfId="38337"/>
    <cellStyle name="Normal 23 8 9 2 3" xfId="27274"/>
    <cellStyle name="Normal 23 8 9 3" xfId="8731"/>
    <cellStyle name="Normal 23 8 9 3 2" xfId="19795"/>
    <cellStyle name="Normal 23 8 9 3 2 2" xfId="41940"/>
    <cellStyle name="Normal 23 8 9 3 3" xfId="30877"/>
    <cellStyle name="Normal 23 8 9 4" xfId="12467"/>
    <cellStyle name="Normal 23 8 9 4 2" xfId="34613"/>
    <cellStyle name="Normal 23 8 9 5" xfId="23530"/>
    <cellStyle name="Normal 23 9" xfId="408"/>
    <cellStyle name="Normal 23 9 2" xfId="3892"/>
    <cellStyle name="Normal 23 9 2 2" xfId="11228"/>
    <cellStyle name="Normal 23 9 2 2 2" xfId="22292"/>
    <cellStyle name="Normal 23 9 2 2 2 2" xfId="44437"/>
    <cellStyle name="Normal 23 9 2 2 3" xfId="33374"/>
    <cellStyle name="Normal 23 9 2 3" xfId="14964"/>
    <cellStyle name="Normal 23 9 2 3 2" xfId="37110"/>
    <cellStyle name="Normal 23 9 2 4" xfId="26047"/>
    <cellStyle name="Normal 23 9 3" xfId="4217"/>
    <cellStyle name="Normal 23 9 3 2" xfId="15281"/>
    <cellStyle name="Normal 23 9 3 2 2" xfId="37426"/>
    <cellStyle name="Normal 23 9 3 3" xfId="26363"/>
    <cellStyle name="Normal 23 9 4" xfId="7820"/>
    <cellStyle name="Normal 23 9 4 2" xfId="18884"/>
    <cellStyle name="Normal 23 9 4 2 2" xfId="41029"/>
    <cellStyle name="Normal 23 9 4 3" xfId="29966"/>
    <cellStyle name="Normal 23 9 5" xfId="11556"/>
    <cellStyle name="Normal 23 9 5 2" xfId="33702"/>
    <cellStyle name="Normal 23 9 6" xfId="22610"/>
    <cellStyle name="Normal 24" xfId="69"/>
    <cellStyle name="Normal 25" xfId="70"/>
    <cellStyle name="Normal 26" xfId="71"/>
    <cellStyle name="Normal 27" xfId="72"/>
    <cellStyle name="Normal 28" xfId="73"/>
    <cellStyle name="Normal 29" xfId="74"/>
    <cellStyle name="Normal 3" xfId="49"/>
    <cellStyle name="Normal 3 2" xfId="3975"/>
    <cellStyle name="Normal 30" xfId="75"/>
    <cellStyle name="Normal 31" xfId="76"/>
    <cellStyle name="Normal 32" xfId="77"/>
    <cellStyle name="Normal 33" xfId="78"/>
    <cellStyle name="Normal 34" xfId="79"/>
    <cellStyle name="Normal 35" xfId="80"/>
    <cellStyle name="Normal 36" xfId="81"/>
    <cellStyle name="Normal 37" xfId="107"/>
    <cellStyle name="Normal 37 10" xfId="563"/>
    <cellStyle name="Normal 37 10 2" xfId="4370"/>
    <cellStyle name="Normal 37 10 2 2" xfId="15434"/>
    <cellStyle name="Normal 37 10 2 2 2" xfId="37579"/>
    <cellStyle name="Normal 37 10 2 3" xfId="26516"/>
    <cellStyle name="Normal 37 10 3" xfId="7973"/>
    <cellStyle name="Normal 37 10 3 2" xfId="19037"/>
    <cellStyle name="Normal 37 10 3 2 2" xfId="41182"/>
    <cellStyle name="Normal 37 10 3 3" xfId="30119"/>
    <cellStyle name="Normal 37 10 4" xfId="11709"/>
    <cellStyle name="Normal 37 10 4 2" xfId="33855"/>
    <cellStyle name="Normal 37 10 5" xfId="22765"/>
    <cellStyle name="Normal 37 11" xfId="536"/>
    <cellStyle name="Normal 37 11 2" xfId="4343"/>
    <cellStyle name="Normal 37 11 2 2" xfId="15407"/>
    <cellStyle name="Normal 37 11 2 2 2" xfId="37552"/>
    <cellStyle name="Normal 37 11 2 3" xfId="26489"/>
    <cellStyle name="Normal 37 11 3" xfId="7946"/>
    <cellStyle name="Normal 37 11 3 2" xfId="19010"/>
    <cellStyle name="Normal 37 11 3 2 2" xfId="41155"/>
    <cellStyle name="Normal 37 11 3 3" xfId="30092"/>
    <cellStyle name="Normal 37 11 4" xfId="11682"/>
    <cellStyle name="Normal 37 11 4 2" xfId="33828"/>
    <cellStyle name="Normal 37 11 5" xfId="22738"/>
    <cellStyle name="Normal 37 12" xfId="554"/>
    <cellStyle name="Normal 37 12 2" xfId="4361"/>
    <cellStyle name="Normal 37 12 2 2" xfId="15425"/>
    <cellStyle name="Normal 37 12 2 2 2" xfId="37570"/>
    <cellStyle name="Normal 37 12 2 3" xfId="26507"/>
    <cellStyle name="Normal 37 12 3" xfId="7964"/>
    <cellStyle name="Normal 37 12 3 2" xfId="19028"/>
    <cellStyle name="Normal 37 12 3 2 2" xfId="41173"/>
    <cellStyle name="Normal 37 12 3 3" xfId="30110"/>
    <cellStyle name="Normal 37 12 4" xfId="11700"/>
    <cellStyle name="Normal 37 12 4 2" xfId="33846"/>
    <cellStyle name="Normal 37 12 5" xfId="22756"/>
    <cellStyle name="Normal 37 13" xfId="544"/>
    <cellStyle name="Normal 37 13 2" xfId="4351"/>
    <cellStyle name="Normal 37 13 2 2" xfId="15415"/>
    <cellStyle name="Normal 37 13 2 2 2" xfId="37560"/>
    <cellStyle name="Normal 37 13 2 3" xfId="26497"/>
    <cellStyle name="Normal 37 13 3" xfId="7954"/>
    <cellStyle name="Normal 37 13 3 2" xfId="19018"/>
    <cellStyle name="Normal 37 13 3 2 2" xfId="41163"/>
    <cellStyle name="Normal 37 13 3 3" xfId="30100"/>
    <cellStyle name="Normal 37 13 4" xfId="11690"/>
    <cellStyle name="Normal 37 13 4 2" xfId="33836"/>
    <cellStyle name="Normal 37 13 5" xfId="22746"/>
    <cellStyle name="Normal 37 14" xfId="550"/>
    <cellStyle name="Normal 37 14 2" xfId="4357"/>
    <cellStyle name="Normal 37 14 2 2" xfId="15421"/>
    <cellStyle name="Normal 37 14 2 2 2" xfId="37566"/>
    <cellStyle name="Normal 37 14 2 3" xfId="26503"/>
    <cellStyle name="Normal 37 14 3" xfId="7960"/>
    <cellStyle name="Normal 37 14 3 2" xfId="19024"/>
    <cellStyle name="Normal 37 14 3 2 2" xfId="41169"/>
    <cellStyle name="Normal 37 14 3 3" xfId="30106"/>
    <cellStyle name="Normal 37 14 4" xfId="11696"/>
    <cellStyle name="Normal 37 14 4 2" xfId="33842"/>
    <cellStyle name="Normal 37 14 5" xfId="22752"/>
    <cellStyle name="Normal 37 15" xfId="547"/>
    <cellStyle name="Normal 37 15 2" xfId="4354"/>
    <cellStyle name="Normal 37 15 2 2" xfId="15418"/>
    <cellStyle name="Normal 37 15 2 2 2" xfId="37563"/>
    <cellStyle name="Normal 37 15 2 3" xfId="26500"/>
    <cellStyle name="Normal 37 15 3" xfId="7957"/>
    <cellStyle name="Normal 37 15 3 2" xfId="19021"/>
    <cellStyle name="Normal 37 15 3 2 2" xfId="41166"/>
    <cellStyle name="Normal 37 15 3 3" xfId="30103"/>
    <cellStyle name="Normal 37 15 4" xfId="11693"/>
    <cellStyle name="Normal 37 15 4 2" xfId="33839"/>
    <cellStyle name="Normal 37 15 5" xfId="22749"/>
    <cellStyle name="Normal 37 16" xfId="546"/>
    <cellStyle name="Normal 37 16 2" xfId="4353"/>
    <cellStyle name="Normal 37 16 2 2" xfId="15417"/>
    <cellStyle name="Normal 37 16 2 2 2" xfId="37562"/>
    <cellStyle name="Normal 37 16 2 3" xfId="26499"/>
    <cellStyle name="Normal 37 16 3" xfId="7956"/>
    <cellStyle name="Normal 37 16 3 2" xfId="19020"/>
    <cellStyle name="Normal 37 16 3 2 2" xfId="41165"/>
    <cellStyle name="Normal 37 16 3 3" xfId="30102"/>
    <cellStyle name="Normal 37 16 4" xfId="11692"/>
    <cellStyle name="Normal 37 16 4 2" xfId="33838"/>
    <cellStyle name="Normal 37 16 5" xfId="22748"/>
    <cellStyle name="Normal 37 17" xfId="1389"/>
    <cellStyle name="Normal 37 17 2" xfId="5185"/>
    <cellStyle name="Normal 37 17 2 2" xfId="16249"/>
    <cellStyle name="Normal 37 17 2 2 2" xfId="38394"/>
    <cellStyle name="Normal 37 17 2 3" xfId="27331"/>
    <cellStyle name="Normal 37 17 3" xfId="8788"/>
    <cellStyle name="Normal 37 17 3 2" xfId="19852"/>
    <cellStyle name="Normal 37 17 3 2 2" xfId="41997"/>
    <cellStyle name="Normal 37 17 3 3" xfId="30934"/>
    <cellStyle name="Normal 37 17 4" xfId="12524"/>
    <cellStyle name="Normal 37 17 4 2" xfId="34670"/>
    <cellStyle name="Normal 37 17 5" xfId="23587"/>
    <cellStyle name="Normal 37 18" xfId="1386"/>
    <cellStyle name="Normal 37 18 2" xfId="5182"/>
    <cellStyle name="Normal 37 18 2 2" xfId="16246"/>
    <cellStyle name="Normal 37 18 2 2 2" xfId="38391"/>
    <cellStyle name="Normal 37 18 2 3" xfId="27328"/>
    <cellStyle name="Normal 37 18 3" xfId="8785"/>
    <cellStyle name="Normal 37 18 3 2" xfId="19849"/>
    <cellStyle name="Normal 37 18 3 2 2" xfId="41994"/>
    <cellStyle name="Normal 37 18 3 3" xfId="30931"/>
    <cellStyle name="Normal 37 18 4" xfId="12521"/>
    <cellStyle name="Normal 37 18 4 2" xfId="34667"/>
    <cellStyle name="Normal 37 18 5" xfId="23584"/>
    <cellStyle name="Normal 37 19" xfId="1677"/>
    <cellStyle name="Normal 37 19 2" xfId="5471"/>
    <cellStyle name="Normal 37 19 2 2" xfId="16535"/>
    <cellStyle name="Normal 37 19 2 2 2" xfId="38680"/>
    <cellStyle name="Normal 37 19 2 3" xfId="27617"/>
    <cellStyle name="Normal 37 19 3" xfId="9074"/>
    <cellStyle name="Normal 37 19 3 2" xfId="20138"/>
    <cellStyle name="Normal 37 19 3 2 2" xfId="42283"/>
    <cellStyle name="Normal 37 19 3 3" xfId="31220"/>
    <cellStyle name="Normal 37 19 4" xfId="12810"/>
    <cellStyle name="Normal 37 19 4 2" xfId="34956"/>
    <cellStyle name="Normal 37 19 5" xfId="23875"/>
    <cellStyle name="Normal 37 2" xfId="115"/>
    <cellStyle name="Normal 37 2 10" xfId="684"/>
    <cellStyle name="Normal 37 2 10 2" xfId="4490"/>
    <cellStyle name="Normal 37 2 10 2 2" xfId="15554"/>
    <cellStyle name="Normal 37 2 10 2 2 2" xfId="37699"/>
    <cellStyle name="Normal 37 2 10 2 3" xfId="26636"/>
    <cellStyle name="Normal 37 2 10 3" xfId="8093"/>
    <cellStyle name="Normal 37 2 10 3 2" xfId="19157"/>
    <cellStyle name="Normal 37 2 10 3 2 2" xfId="41302"/>
    <cellStyle name="Normal 37 2 10 3 3" xfId="30239"/>
    <cellStyle name="Normal 37 2 10 4" xfId="11829"/>
    <cellStyle name="Normal 37 2 10 4 2" xfId="33975"/>
    <cellStyle name="Normal 37 2 10 5" xfId="22886"/>
    <cellStyle name="Normal 37 2 11" xfId="800"/>
    <cellStyle name="Normal 37 2 11 2" xfId="4605"/>
    <cellStyle name="Normal 37 2 11 2 2" xfId="15669"/>
    <cellStyle name="Normal 37 2 11 2 2 2" xfId="37814"/>
    <cellStyle name="Normal 37 2 11 2 3" xfId="26751"/>
    <cellStyle name="Normal 37 2 11 3" xfId="8208"/>
    <cellStyle name="Normal 37 2 11 3 2" xfId="19272"/>
    <cellStyle name="Normal 37 2 11 3 2 2" xfId="41417"/>
    <cellStyle name="Normal 37 2 11 3 3" xfId="30354"/>
    <cellStyle name="Normal 37 2 11 4" xfId="11944"/>
    <cellStyle name="Normal 37 2 11 4 2" xfId="34090"/>
    <cellStyle name="Normal 37 2 11 5" xfId="23002"/>
    <cellStyle name="Normal 37 2 12" xfId="917"/>
    <cellStyle name="Normal 37 2 12 2" xfId="4721"/>
    <cellStyle name="Normal 37 2 12 2 2" xfId="15785"/>
    <cellStyle name="Normal 37 2 12 2 2 2" xfId="37930"/>
    <cellStyle name="Normal 37 2 12 2 3" xfId="26867"/>
    <cellStyle name="Normal 37 2 12 3" xfId="8324"/>
    <cellStyle name="Normal 37 2 12 3 2" xfId="19388"/>
    <cellStyle name="Normal 37 2 12 3 2 2" xfId="41533"/>
    <cellStyle name="Normal 37 2 12 3 3" xfId="30470"/>
    <cellStyle name="Normal 37 2 12 4" xfId="12060"/>
    <cellStyle name="Normal 37 2 12 4 2" xfId="34206"/>
    <cellStyle name="Normal 37 2 12 5" xfId="23119"/>
    <cellStyle name="Normal 37 2 13" xfId="1032"/>
    <cellStyle name="Normal 37 2 13 2" xfId="4835"/>
    <cellStyle name="Normal 37 2 13 2 2" xfId="15899"/>
    <cellStyle name="Normal 37 2 13 2 2 2" xfId="38044"/>
    <cellStyle name="Normal 37 2 13 2 3" xfId="26981"/>
    <cellStyle name="Normal 37 2 13 3" xfId="8438"/>
    <cellStyle name="Normal 37 2 13 3 2" xfId="19502"/>
    <cellStyle name="Normal 37 2 13 3 2 2" xfId="41647"/>
    <cellStyle name="Normal 37 2 13 3 3" xfId="30584"/>
    <cellStyle name="Normal 37 2 13 4" xfId="12174"/>
    <cellStyle name="Normal 37 2 13 4 2" xfId="34320"/>
    <cellStyle name="Normal 37 2 13 5" xfId="23234"/>
    <cellStyle name="Normal 37 2 14" xfId="1147"/>
    <cellStyle name="Normal 37 2 14 2" xfId="4949"/>
    <cellStyle name="Normal 37 2 14 2 2" xfId="16013"/>
    <cellStyle name="Normal 37 2 14 2 2 2" xfId="38158"/>
    <cellStyle name="Normal 37 2 14 2 3" xfId="27095"/>
    <cellStyle name="Normal 37 2 14 3" xfId="8552"/>
    <cellStyle name="Normal 37 2 14 3 2" xfId="19616"/>
    <cellStyle name="Normal 37 2 14 3 2 2" xfId="41761"/>
    <cellStyle name="Normal 37 2 14 3 3" xfId="30698"/>
    <cellStyle name="Normal 37 2 14 4" xfId="12288"/>
    <cellStyle name="Normal 37 2 14 4 2" xfId="34434"/>
    <cellStyle name="Normal 37 2 14 5" xfId="23349"/>
    <cellStyle name="Normal 37 2 15" xfId="1262"/>
    <cellStyle name="Normal 37 2 15 2" xfId="5063"/>
    <cellStyle name="Normal 37 2 15 2 2" xfId="16127"/>
    <cellStyle name="Normal 37 2 15 2 2 2" xfId="38272"/>
    <cellStyle name="Normal 37 2 15 2 3" xfId="27209"/>
    <cellStyle name="Normal 37 2 15 3" xfId="8666"/>
    <cellStyle name="Normal 37 2 15 3 2" xfId="19730"/>
    <cellStyle name="Normal 37 2 15 3 2 2" xfId="41875"/>
    <cellStyle name="Normal 37 2 15 3 3" xfId="30812"/>
    <cellStyle name="Normal 37 2 15 4" xfId="12402"/>
    <cellStyle name="Normal 37 2 15 4 2" xfId="34548"/>
    <cellStyle name="Normal 37 2 15 5" xfId="23464"/>
    <cellStyle name="Normal 37 2 16" xfId="1394"/>
    <cellStyle name="Normal 37 2 16 2" xfId="5190"/>
    <cellStyle name="Normal 37 2 16 2 2" xfId="16254"/>
    <cellStyle name="Normal 37 2 16 2 2 2" xfId="38399"/>
    <cellStyle name="Normal 37 2 16 2 3" xfId="27336"/>
    <cellStyle name="Normal 37 2 16 3" xfId="8793"/>
    <cellStyle name="Normal 37 2 16 3 2" xfId="19857"/>
    <cellStyle name="Normal 37 2 16 3 2 2" xfId="42002"/>
    <cellStyle name="Normal 37 2 16 3 3" xfId="30939"/>
    <cellStyle name="Normal 37 2 16 4" xfId="12529"/>
    <cellStyle name="Normal 37 2 16 4 2" xfId="34675"/>
    <cellStyle name="Normal 37 2 16 5" xfId="23592"/>
    <cellStyle name="Normal 37 2 17" xfId="1510"/>
    <cellStyle name="Normal 37 2 17 2" xfId="5305"/>
    <cellStyle name="Normal 37 2 17 2 2" xfId="16369"/>
    <cellStyle name="Normal 37 2 17 2 2 2" xfId="38514"/>
    <cellStyle name="Normal 37 2 17 2 3" xfId="27451"/>
    <cellStyle name="Normal 37 2 17 3" xfId="8908"/>
    <cellStyle name="Normal 37 2 17 3 2" xfId="19972"/>
    <cellStyle name="Normal 37 2 17 3 2 2" xfId="42117"/>
    <cellStyle name="Normal 37 2 17 3 3" xfId="31054"/>
    <cellStyle name="Normal 37 2 17 4" xfId="12644"/>
    <cellStyle name="Normal 37 2 17 4 2" xfId="34790"/>
    <cellStyle name="Normal 37 2 17 5" xfId="23708"/>
    <cellStyle name="Normal 37 2 18" xfId="1683"/>
    <cellStyle name="Normal 37 2 18 2" xfId="5477"/>
    <cellStyle name="Normal 37 2 18 2 2" xfId="16541"/>
    <cellStyle name="Normal 37 2 18 2 2 2" xfId="38686"/>
    <cellStyle name="Normal 37 2 18 2 3" xfId="27623"/>
    <cellStyle name="Normal 37 2 18 3" xfId="9080"/>
    <cellStyle name="Normal 37 2 18 3 2" xfId="20144"/>
    <cellStyle name="Normal 37 2 18 3 2 2" xfId="42289"/>
    <cellStyle name="Normal 37 2 18 3 3" xfId="31226"/>
    <cellStyle name="Normal 37 2 18 4" xfId="12816"/>
    <cellStyle name="Normal 37 2 18 4 2" xfId="34962"/>
    <cellStyle name="Normal 37 2 18 5" xfId="23881"/>
    <cellStyle name="Normal 37 2 19" xfId="1800"/>
    <cellStyle name="Normal 37 2 19 2" xfId="5593"/>
    <cellStyle name="Normal 37 2 19 2 2" xfId="16657"/>
    <cellStyle name="Normal 37 2 19 2 2 2" xfId="38802"/>
    <cellStyle name="Normal 37 2 19 2 3" xfId="27739"/>
    <cellStyle name="Normal 37 2 19 3" xfId="9196"/>
    <cellStyle name="Normal 37 2 19 3 2" xfId="20260"/>
    <cellStyle name="Normal 37 2 19 3 2 2" xfId="42405"/>
    <cellStyle name="Normal 37 2 19 3 3" xfId="31342"/>
    <cellStyle name="Normal 37 2 19 4" xfId="12932"/>
    <cellStyle name="Normal 37 2 19 4 2" xfId="35078"/>
    <cellStyle name="Normal 37 2 19 5" xfId="23998"/>
    <cellStyle name="Normal 37 2 2" xfId="138"/>
    <cellStyle name="Normal 37 2 2 10" xfId="1281"/>
    <cellStyle name="Normal 37 2 2 10 2" xfId="5081"/>
    <cellStyle name="Normal 37 2 2 10 2 2" xfId="16145"/>
    <cellStyle name="Normal 37 2 2 10 2 2 2" xfId="38290"/>
    <cellStyle name="Normal 37 2 2 10 2 3" xfId="27227"/>
    <cellStyle name="Normal 37 2 2 10 3" xfId="8684"/>
    <cellStyle name="Normal 37 2 2 10 3 2" xfId="19748"/>
    <cellStyle name="Normal 37 2 2 10 3 2 2" xfId="41893"/>
    <cellStyle name="Normal 37 2 2 10 3 3" xfId="30830"/>
    <cellStyle name="Normal 37 2 2 10 4" xfId="12420"/>
    <cellStyle name="Normal 37 2 2 10 4 2" xfId="34566"/>
    <cellStyle name="Normal 37 2 2 10 5" xfId="23483"/>
    <cellStyle name="Normal 37 2 2 11" xfId="1413"/>
    <cellStyle name="Normal 37 2 2 11 2" xfId="5208"/>
    <cellStyle name="Normal 37 2 2 11 2 2" xfId="16272"/>
    <cellStyle name="Normal 37 2 2 11 2 2 2" xfId="38417"/>
    <cellStyle name="Normal 37 2 2 11 2 3" xfId="27354"/>
    <cellStyle name="Normal 37 2 2 11 3" xfId="8811"/>
    <cellStyle name="Normal 37 2 2 11 3 2" xfId="19875"/>
    <cellStyle name="Normal 37 2 2 11 3 2 2" xfId="42020"/>
    <cellStyle name="Normal 37 2 2 11 3 3" xfId="30957"/>
    <cellStyle name="Normal 37 2 2 11 4" xfId="12547"/>
    <cellStyle name="Normal 37 2 2 11 4 2" xfId="34693"/>
    <cellStyle name="Normal 37 2 2 11 5" xfId="23611"/>
    <cellStyle name="Normal 37 2 2 12" xfId="1529"/>
    <cellStyle name="Normal 37 2 2 12 2" xfId="5323"/>
    <cellStyle name="Normal 37 2 2 12 2 2" xfId="16387"/>
    <cellStyle name="Normal 37 2 2 12 2 2 2" xfId="38532"/>
    <cellStyle name="Normal 37 2 2 12 2 3" xfId="27469"/>
    <cellStyle name="Normal 37 2 2 12 3" xfId="8926"/>
    <cellStyle name="Normal 37 2 2 12 3 2" xfId="19990"/>
    <cellStyle name="Normal 37 2 2 12 3 2 2" xfId="42135"/>
    <cellStyle name="Normal 37 2 2 12 3 3" xfId="31072"/>
    <cellStyle name="Normal 37 2 2 12 4" xfId="12662"/>
    <cellStyle name="Normal 37 2 2 12 4 2" xfId="34808"/>
    <cellStyle name="Normal 37 2 2 12 5" xfId="23727"/>
    <cellStyle name="Normal 37 2 2 13" xfId="1703"/>
    <cellStyle name="Normal 37 2 2 13 2" xfId="5496"/>
    <cellStyle name="Normal 37 2 2 13 2 2" xfId="16560"/>
    <cellStyle name="Normal 37 2 2 13 2 2 2" xfId="38705"/>
    <cellStyle name="Normal 37 2 2 13 2 3" xfId="27642"/>
    <cellStyle name="Normal 37 2 2 13 3" xfId="9099"/>
    <cellStyle name="Normal 37 2 2 13 3 2" xfId="20163"/>
    <cellStyle name="Normal 37 2 2 13 3 2 2" xfId="42308"/>
    <cellStyle name="Normal 37 2 2 13 3 3" xfId="31245"/>
    <cellStyle name="Normal 37 2 2 13 4" xfId="12835"/>
    <cellStyle name="Normal 37 2 2 13 4 2" xfId="34981"/>
    <cellStyle name="Normal 37 2 2 13 5" xfId="23901"/>
    <cellStyle name="Normal 37 2 2 14" xfId="1821"/>
    <cellStyle name="Normal 37 2 2 14 2" xfId="5613"/>
    <cellStyle name="Normal 37 2 2 14 2 2" xfId="16677"/>
    <cellStyle name="Normal 37 2 2 14 2 2 2" xfId="38822"/>
    <cellStyle name="Normal 37 2 2 14 2 3" xfId="27759"/>
    <cellStyle name="Normal 37 2 2 14 3" xfId="9216"/>
    <cellStyle name="Normal 37 2 2 14 3 2" xfId="20280"/>
    <cellStyle name="Normal 37 2 2 14 3 2 2" xfId="42425"/>
    <cellStyle name="Normal 37 2 2 14 3 3" xfId="31362"/>
    <cellStyle name="Normal 37 2 2 14 4" xfId="12952"/>
    <cellStyle name="Normal 37 2 2 14 4 2" xfId="35098"/>
    <cellStyle name="Normal 37 2 2 14 5" xfId="24019"/>
    <cellStyle name="Normal 37 2 2 15" xfId="1938"/>
    <cellStyle name="Normal 37 2 2 15 2" xfId="5729"/>
    <cellStyle name="Normal 37 2 2 15 2 2" xfId="16793"/>
    <cellStyle name="Normal 37 2 2 15 2 2 2" xfId="38938"/>
    <cellStyle name="Normal 37 2 2 15 2 3" xfId="27875"/>
    <cellStyle name="Normal 37 2 2 15 3" xfId="9332"/>
    <cellStyle name="Normal 37 2 2 15 3 2" xfId="20396"/>
    <cellStyle name="Normal 37 2 2 15 3 2 2" xfId="42541"/>
    <cellStyle name="Normal 37 2 2 15 3 3" xfId="31478"/>
    <cellStyle name="Normal 37 2 2 15 4" xfId="13068"/>
    <cellStyle name="Normal 37 2 2 15 4 2" xfId="35214"/>
    <cellStyle name="Normal 37 2 2 15 5" xfId="24136"/>
    <cellStyle name="Normal 37 2 2 16" xfId="2057"/>
    <cellStyle name="Normal 37 2 2 16 2" xfId="5847"/>
    <cellStyle name="Normal 37 2 2 16 2 2" xfId="16911"/>
    <cellStyle name="Normal 37 2 2 16 2 2 2" xfId="39056"/>
    <cellStyle name="Normal 37 2 2 16 2 3" xfId="27993"/>
    <cellStyle name="Normal 37 2 2 16 3" xfId="9450"/>
    <cellStyle name="Normal 37 2 2 16 3 2" xfId="20514"/>
    <cellStyle name="Normal 37 2 2 16 3 2 2" xfId="42659"/>
    <cellStyle name="Normal 37 2 2 16 3 3" xfId="31596"/>
    <cellStyle name="Normal 37 2 2 16 4" xfId="13186"/>
    <cellStyle name="Normal 37 2 2 16 4 2" xfId="35332"/>
    <cellStyle name="Normal 37 2 2 16 5" xfId="24255"/>
    <cellStyle name="Normal 37 2 2 17" xfId="2176"/>
    <cellStyle name="Normal 37 2 2 17 2" xfId="5965"/>
    <cellStyle name="Normal 37 2 2 17 2 2" xfId="17029"/>
    <cellStyle name="Normal 37 2 2 17 2 2 2" xfId="39174"/>
    <cellStyle name="Normal 37 2 2 17 2 3" xfId="28111"/>
    <cellStyle name="Normal 37 2 2 17 3" xfId="9568"/>
    <cellStyle name="Normal 37 2 2 17 3 2" xfId="20632"/>
    <cellStyle name="Normal 37 2 2 17 3 2 2" xfId="42777"/>
    <cellStyle name="Normal 37 2 2 17 3 3" xfId="31714"/>
    <cellStyle name="Normal 37 2 2 17 4" xfId="13304"/>
    <cellStyle name="Normal 37 2 2 17 4 2" xfId="35450"/>
    <cellStyle name="Normal 37 2 2 17 5" xfId="24374"/>
    <cellStyle name="Normal 37 2 2 18" xfId="2293"/>
    <cellStyle name="Normal 37 2 2 18 2" xfId="6081"/>
    <cellStyle name="Normal 37 2 2 18 2 2" xfId="17145"/>
    <cellStyle name="Normal 37 2 2 18 2 2 2" xfId="39290"/>
    <cellStyle name="Normal 37 2 2 18 2 3" xfId="28227"/>
    <cellStyle name="Normal 37 2 2 18 3" xfId="9684"/>
    <cellStyle name="Normal 37 2 2 18 3 2" xfId="20748"/>
    <cellStyle name="Normal 37 2 2 18 3 2 2" xfId="42893"/>
    <cellStyle name="Normal 37 2 2 18 3 3" xfId="31830"/>
    <cellStyle name="Normal 37 2 2 18 4" xfId="13420"/>
    <cellStyle name="Normal 37 2 2 18 4 2" xfId="35566"/>
    <cellStyle name="Normal 37 2 2 18 5" xfId="24491"/>
    <cellStyle name="Normal 37 2 2 19" xfId="2411"/>
    <cellStyle name="Normal 37 2 2 19 2" xfId="6198"/>
    <cellStyle name="Normal 37 2 2 19 2 2" xfId="17262"/>
    <cellStyle name="Normal 37 2 2 19 2 2 2" xfId="39407"/>
    <cellStyle name="Normal 37 2 2 19 2 3" xfId="28344"/>
    <cellStyle name="Normal 37 2 2 19 3" xfId="9801"/>
    <cellStyle name="Normal 37 2 2 19 3 2" xfId="20865"/>
    <cellStyle name="Normal 37 2 2 19 3 2 2" xfId="43010"/>
    <cellStyle name="Normal 37 2 2 19 3 3" xfId="31947"/>
    <cellStyle name="Normal 37 2 2 19 4" xfId="13537"/>
    <cellStyle name="Normal 37 2 2 19 4 2" xfId="35683"/>
    <cellStyle name="Normal 37 2 2 19 5" xfId="24609"/>
    <cellStyle name="Normal 37 2 2 2" xfId="154"/>
    <cellStyle name="Normal 37 2 2 2 10" xfId="1474"/>
    <cellStyle name="Normal 37 2 2 2 10 2" xfId="5269"/>
    <cellStyle name="Normal 37 2 2 2 10 2 2" xfId="16333"/>
    <cellStyle name="Normal 37 2 2 2 10 2 2 2" xfId="38478"/>
    <cellStyle name="Normal 37 2 2 2 10 2 3" xfId="27415"/>
    <cellStyle name="Normal 37 2 2 2 10 3" xfId="8872"/>
    <cellStyle name="Normal 37 2 2 2 10 3 2" xfId="19936"/>
    <cellStyle name="Normal 37 2 2 2 10 3 2 2" xfId="42081"/>
    <cellStyle name="Normal 37 2 2 2 10 3 3" xfId="31018"/>
    <cellStyle name="Normal 37 2 2 2 10 4" xfId="12608"/>
    <cellStyle name="Normal 37 2 2 2 10 4 2" xfId="34754"/>
    <cellStyle name="Normal 37 2 2 2 10 5" xfId="23672"/>
    <cellStyle name="Normal 37 2 2 2 11" xfId="1590"/>
    <cellStyle name="Normal 37 2 2 2 11 2" xfId="5384"/>
    <cellStyle name="Normal 37 2 2 2 11 2 2" xfId="16448"/>
    <cellStyle name="Normal 37 2 2 2 11 2 2 2" xfId="38593"/>
    <cellStyle name="Normal 37 2 2 2 11 2 3" xfId="27530"/>
    <cellStyle name="Normal 37 2 2 2 11 3" xfId="8987"/>
    <cellStyle name="Normal 37 2 2 2 11 3 2" xfId="20051"/>
    <cellStyle name="Normal 37 2 2 2 11 3 2 2" xfId="42196"/>
    <cellStyle name="Normal 37 2 2 2 11 3 3" xfId="31133"/>
    <cellStyle name="Normal 37 2 2 2 11 4" xfId="12723"/>
    <cellStyle name="Normal 37 2 2 2 11 4 2" xfId="34869"/>
    <cellStyle name="Normal 37 2 2 2 11 5" xfId="23788"/>
    <cellStyle name="Normal 37 2 2 2 12" xfId="1764"/>
    <cellStyle name="Normal 37 2 2 2 12 2" xfId="5557"/>
    <cellStyle name="Normal 37 2 2 2 12 2 2" xfId="16621"/>
    <cellStyle name="Normal 37 2 2 2 12 2 2 2" xfId="38766"/>
    <cellStyle name="Normal 37 2 2 2 12 2 3" xfId="27703"/>
    <cellStyle name="Normal 37 2 2 2 12 3" xfId="9160"/>
    <cellStyle name="Normal 37 2 2 2 12 3 2" xfId="20224"/>
    <cellStyle name="Normal 37 2 2 2 12 3 2 2" xfId="42369"/>
    <cellStyle name="Normal 37 2 2 2 12 3 3" xfId="31306"/>
    <cellStyle name="Normal 37 2 2 2 12 4" xfId="12896"/>
    <cellStyle name="Normal 37 2 2 2 12 4 2" xfId="35042"/>
    <cellStyle name="Normal 37 2 2 2 12 5" xfId="23962"/>
    <cellStyle name="Normal 37 2 2 2 13" xfId="1882"/>
    <cellStyle name="Normal 37 2 2 2 13 2" xfId="5674"/>
    <cellStyle name="Normal 37 2 2 2 13 2 2" xfId="16738"/>
    <cellStyle name="Normal 37 2 2 2 13 2 2 2" xfId="38883"/>
    <cellStyle name="Normal 37 2 2 2 13 2 3" xfId="27820"/>
    <cellStyle name="Normal 37 2 2 2 13 3" xfId="9277"/>
    <cellStyle name="Normal 37 2 2 2 13 3 2" xfId="20341"/>
    <cellStyle name="Normal 37 2 2 2 13 3 2 2" xfId="42486"/>
    <cellStyle name="Normal 37 2 2 2 13 3 3" xfId="31423"/>
    <cellStyle name="Normal 37 2 2 2 13 4" xfId="13013"/>
    <cellStyle name="Normal 37 2 2 2 13 4 2" xfId="35159"/>
    <cellStyle name="Normal 37 2 2 2 13 5" xfId="24080"/>
    <cellStyle name="Normal 37 2 2 2 14" xfId="1999"/>
    <cellStyle name="Normal 37 2 2 2 14 2" xfId="5790"/>
    <cellStyle name="Normal 37 2 2 2 14 2 2" xfId="16854"/>
    <cellStyle name="Normal 37 2 2 2 14 2 2 2" xfId="38999"/>
    <cellStyle name="Normal 37 2 2 2 14 2 3" xfId="27936"/>
    <cellStyle name="Normal 37 2 2 2 14 3" xfId="9393"/>
    <cellStyle name="Normal 37 2 2 2 14 3 2" xfId="20457"/>
    <cellStyle name="Normal 37 2 2 2 14 3 2 2" xfId="42602"/>
    <cellStyle name="Normal 37 2 2 2 14 3 3" xfId="31539"/>
    <cellStyle name="Normal 37 2 2 2 14 4" xfId="13129"/>
    <cellStyle name="Normal 37 2 2 2 14 4 2" xfId="35275"/>
    <cellStyle name="Normal 37 2 2 2 14 5" xfId="24197"/>
    <cellStyle name="Normal 37 2 2 2 15" xfId="2118"/>
    <cellStyle name="Normal 37 2 2 2 15 2" xfId="5908"/>
    <cellStyle name="Normal 37 2 2 2 15 2 2" xfId="16972"/>
    <cellStyle name="Normal 37 2 2 2 15 2 2 2" xfId="39117"/>
    <cellStyle name="Normal 37 2 2 2 15 2 3" xfId="28054"/>
    <cellStyle name="Normal 37 2 2 2 15 3" xfId="9511"/>
    <cellStyle name="Normal 37 2 2 2 15 3 2" xfId="20575"/>
    <cellStyle name="Normal 37 2 2 2 15 3 2 2" xfId="42720"/>
    <cellStyle name="Normal 37 2 2 2 15 3 3" xfId="31657"/>
    <cellStyle name="Normal 37 2 2 2 15 4" xfId="13247"/>
    <cellStyle name="Normal 37 2 2 2 15 4 2" xfId="35393"/>
    <cellStyle name="Normal 37 2 2 2 15 5" xfId="24316"/>
    <cellStyle name="Normal 37 2 2 2 16" xfId="2237"/>
    <cellStyle name="Normal 37 2 2 2 16 2" xfId="6026"/>
    <cellStyle name="Normal 37 2 2 2 16 2 2" xfId="17090"/>
    <cellStyle name="Normal 37 2 2 2 16 2 2 2" xfId="39235"/>
    <cellStyle name="Normal 37 2 2 2 16 2 3" xfId="28172"/>
    <cellStyle name="Normal 37 2 2 2 16 3" xfId="9629"/>
    <cellStyle name="Normal 37 2 2 2 16 3 2" xfId="20693"/>
    <cellStyle name="Normal 37 2 2 2 16 3 2 2" xfId="42838"/>
    <cellStyle name="Normal 37 2 2 2 16 3 3" xfId="31775"/>
    <cellStyle name="Normal 37 2 2 2 16 4" xfId="13365"/>
    <cellStyle name="Normal 37 2 2 2 16 4 2" xfId="35511"/>
    <cellStyle name="Normal 37 2 2 2 16 5" xfId="24435"/>
    <cellStyle name="Normal 37 2 2 2 17" xfId="2354"/>
    <cellStyle name="Normal 37 2 2 2 17 2" xfId="6142"/>
    <cellStyle name="Normal 37 2 2 2 17 2 2" xfId="17206"/>
    <cellStyle name="Normal 37 2 2 2 17 2 2 2" xfId="39351"/>
    <cellStyle name="Normal 37 2 2 2 17 2 3" xfId="28288"/>
    <cellStyle name="Normal 37 2 2 2 17 3" xfId="9745"/>
    <cellStyle name="Normal 37 2 2 2 17 3 2" xfId="20809"/>
    <cellStyle name="Normal 37 2 2 2 17 3 2 2" xfId="42954"/>
    <cellStyle name="Normal 37 2 2 2 17 3 3" xfId="31891"/>
    <cellStyle name="Normal 37 2 2 2 17 4" xfId="13481"/>
    <cellStyle name="Normal 37 2 2 2 17 4 2" xfId="35627"/>
    <cellStyle name="Normal 37 2 2 2 17 5" xfId="24552"/>
    <cellStyle name="Normal 37 2 2 2 18" xfId="2472"/>
    <cellStyle name="Normal 37 2 2 2 18 2" xfId="6259"/>
    <cellStyle name="Normal 37 2 2 2 18 2 2" xfId="17323"/>
    <cellStyle name="Normal 37 2 2 2 18 2 2 2" xfId="39468"/>
    <cellStyle name="Normal 37 2 2 2 18 2 3" xfId="28405"/>
    <cellStyle name="Normal 37 2 2 2 18 3" xfId="9862"/>
    <cellStyle name="Normal 37 2 2 2 18 3 2" xfId="20926"/>
    <cellStyle name="Normal 37 2 2 2 18 3 2 2" xfId="43071"/>
    <cellStyle name="Normal 37 2 2 2 18 3 3" xfId="32008"/>
    <cellStyle name="Normal 37 2 2 2 18 4" xfId="13598"/>
    <cellStyle name="Normal 37 2 2 2 18 4 2" xfId="35744"/>
    <cellStyle name="Normal 37 2 2 2 18 5" xfId="24670"/>
    <cellStyle name="Normal 37 2 2 2 19" xfId="2592"/>
    <cellStyle name="Normal 37 2 2 2 19 2" xfId="6378"/>
    <cellStyle name="Normal 37 2 2 2 19 2 2" xfId="17442"/>
    <cellStyle name="Normal 37 2 2 2 19 2 2 2" xfId="39587"/>
    <cellStyle name="Normal 37 2 2 2 19 2 3" xfId="28524"/>
    <cellStyle name="Normal 37 2 2 2 19 3" xfId="9981"/>
    <cellStyle name="Normal 37 2 2 2 19 3 2" xfId="21045"/>
    <cellStyle name="Normal 37 2 2 2 19 3 2 2" xfId="43190"/>
    <cellStyle name="Normal 37 2 2 2 19 3 3" xfId="32127"/>
    <cellStyle name="Normal 37 2 2 2 19 4" xfId="13717"/>
    <cellStyle name="Normal 37 2 2 2 19 4 2" xfId="35863"/>
    <cellStyle name="Normal 37 2 2 2 19 5" xfId="24790"/>
    <cellStyle name="Normal 37 2 2 2 2" xfId="494"/>
    <cellStyle name="Normal 37 2 2 2 2 2" xfId="3893"/>
    <cellStyle name="Normal 37 2 2 2 2 2 2" xfId="11229"/>
    <cellStyle name="Normal 37 2 2 2 2 2 2 2" xfId="22293"/>
    <cellStyle name="Normal 37 2 2 2 2 2 2 2 2" xfId="44438"/>
    <cellStyle name="Normal 37 2 2 2 2 2 2 3" xfId="33375"/>
    <cellStyle name="Normal 37 2 2 2 2 2 3" xfId="14965"/>
    <cellStyle name="Normal 37 2 2 2 2 2 3 2" xfId="37111"/>
    <cellStyle name="Normal 37 2 2 2 2 2 4" xfId="26048"/>
    <cellStyle name="Normal 37 2 2 2 2 3" xfId="4301"/>
    <cellStyle name="Normal 37 2 2 2 2 3 2" xfId="15365"/>
    <cellStyle name="Normal 37 2 2 2 2 3 2 2" xfId="37510"/>
    <cellStyle name="Normal 37 2 2 2 2 3 3" xfId="26447"/>
    <cellStyle name="Normal 37 2 2 2 2 4" xfId="7904"/>
    <cellStyle name="Normal 37 2 2 2 2 4 2" xfId="18968"/>
    <cellStyle name="Normal 37 2 2 2 2 4 2 2" xfId="41113"/>
    <cellStyle name="Normal 37 2 2 2 2 4 3" xfId="30050"/>
    <cellStyle name="Normal 37 2 2 2 2 5" xfId="11640"/>
    <cellStyle name="Normal 37 2 2 2 2 5 2" xfId="33786"/>
    <cellStyle name="Normal 37 2 2 2 2 6" xfId="22696"/>
    <cellStyle name="Normal 37 2 2 2 20" xfId="2707"/>
    <cellStyle name="Normal 37 2 2 2 20 2" xfId="6492"/>
    <cellStyle name="Normal 37 2 2 2 20 2 2" xfId="17556"/>
    <cellStyle name="Normal 37 2 2 2 20 2 2 2" xfId="39701"/>
    <cellStyle name="Normal 37 2 2 2 20 2 3" xfId="28638"/>
    <cellStyle name="Normal 37 2 2 2 20 3" xfId="10095"/>
    <cellStyle name="Normal 37 2 2 2 20 3 2" xfId="21159"/>
    <cellStyle name="Normal 37 2 2 2 20 3 2 2" xfId="43304"/>
    <cellStyle name="Normal 37 2 2 2 20 3 3" xfId="32241"/>
    <cellStyle name="Normal 37 2 2 2 20 4" xfId="13831"/>
    <cellStyle name="Normal 37 2 2 2 20 4 2" xfId="35977"/>
    <cellStyle name="Normal 37 2 2 2 20 5" xfId="24905"/>
    <cellStyle name="Normal 37 2 2 2 21" xfId="2822"/>
    <cellStyle name="Normal 37 2 2 2 21 2" xfId="6606"/>
    <cellStyle name="Normal 37 2 2 2 21 2 2" xfId="17670"/>
    <cellStyle name="Normal 37 2 2 2 21 2 2 2" xfId="39815"/>
    <cellStyle name="Normal 37 2 2 2 21 2 3" xfId="28752"/>
    <cellStyle name="Normal 37 2 2 2 21 3" xfId="10209"/>
    <cellStyle name="Normal 37 2 2 2 21 3 2" xfId="21273"/>
    <cellStyle name="Normal 37 2 2 2 21 3 2 2" xfId="43418"/>
    <cellStyle name="Normal 37 2 2 2 21 3 3" xfId="32355"/>
    <cellStyle name="Normal 37 2 2 2 21 4" xfId="13945"/>
    <cellStyle name="Normal 37 2 2 2 21 4 2" xfId="36091"/>
    <cellStyle name="Normal 37 2 2 2 21 5" xfId="25020"/>
    <cellStyle name="Normal 37 2 2 2 22" xfId="2937"/>
    <cellStyle name="Normal 37 2 2 2 22 2" xfId="6720"/>
    <cellStyle name="Normal 37 2 2 2 22 2 2" xfId="17784"/>
    <cellStyle name="Normal 37 2 2 2 22 2 2 2" xfId="39929"/>
    <cellStyle name="Normal 37 2 2 2 22 2 3" xfId="28866"/>
    <cellStyle name="Normal 37 2 2 2 22 3" xfId="10323"/>
    <cellStyle name="Normal 37 2 2 2 22 3 2" xfId="21387"/>
    <cellStyle name="Normal 37 2 2 2 22 3 2 2" xfId="43532"/>
    <cellStyle name="Normal 37 2 2 2 22 3 3" xfId="32469"/>
    <cellStyle name="Normal 37 2 2 2 22 4" xfId="14059"/>
    <cellStyle name="Normal 37 2 2 2 22 4 2" xfId="36205"/>
    <cellStyle name="Normal 37 2 2 2 22 5" xfId="25135"/>
    <cellStyle name="Normal 37 2 2 2 23" xfId="3052"/>
    <cellStyle name="Normal 37 2 2 2 23 2" xfId="6834"/>
    <cellStyle name="Normal 37 2 2 2 23 2 2" xfId="17898"/>
    <cellStyle name="Normal 37 2 2 2 23 2 2 2" xfId="40043"/>
    <cellStyle name="Normal 37 2 2 2 23 2 3" xfId="28980"/>
    <cellStyle name="Normal 37 2 2 2 23 3" xfId="10437"/>
    <cellStyle name="Normal 37 2 2 2 23 3 2" xfId="21501"/>
    <cellStyle name="Normal 37 2 2 2 23 3 2 2" xfId="43646"/>
    <cellStyle name="Normal 37 2 2 2 23 3 3" xfId="32583"/>
    <cellStyle name="Normal 37 2 2 2 23 4" xfId="14173"/>
    <cellStyle name="Normal 37 2 2 2 23 4 2" xfId="36319"/>
    <cellStyle name="Normal 37 2 2 2 23 5" xfId="25250"/>
    <cellStyle name="Normal 37 2 2 2 24" xfId="3167"/>
    <cellStyle name="Normal 37 2 2 2 24 2" xfId="6948"/>
    <cellStyle name="Normal 37 2 2 2 24 2 2" xfId="18012"/>
    <cellStyle name="Normal 37 2 2 2 24 2 2 2" xfId="40157"/>
    <cellStyle name="Normal 37 2 2 2 24 2 3" xfId="29094"/>
    <cellStyle name="Normal 37 2 2 2 24 3" xfId="10551"/>
    <cellStyle name="Normal 37 2 2 2 24 3 2" xfId="21615"/>
    <cellStyle name="Normal 37 2 2 2 24 3 2 2" xfId="43760"/>
    <cellStyle name="Normal 37 2 2 2 24 3 3" xfId="32697"/>
    <cellStyle name="Normal 37 2 2 2 24 4" xfId="14287"/>
    <cellStyle name="Normal 37 2 2 2 24 4 2" xfId="36433"/>
    <cellStyle name="Normal 37 2 2 2 24 5" xfId="25365"/>
    <cellStyle name="Normal 37 2 2 2 25" xfId="3285"/>
    <cellStyle name="Normal 37 2 2 2 25 2" xfId="7065"/>
    <cellStyle name="Normal 37 2 2 2 25 2 2" xfId="18129"/>
    <cellStyle name="Normal 37 2 2 2 25 2 2 2" xfId="40274"/>
    <cellStyle name="Normal 37 2 2 2 25 2 3" xfId="29211"/>
    <cellStyle name="Normal 37 2 2 2 25 3" xfId="10668"/>
    <cellStyle name="Normal 37 2 2 2 25 3 2" xfId="21732"/>
    <cellStyle name="Normal 37 2 2 2 25 3 2 2" xfId="43877"/>
    <cellStyle name="Normal 37 2 2 2 25 3 3" xfId="32814"/>
    <cellStyle name="Normal 37 2 2 2 25 4" xfId="14404"/>
    <cellStyle name="Normal 37 2 2 2 25 4 2" xfId="36550"/>
    <cellStyle name="Normal 37 2 2 2 25 5" xfId="25483"/>
    <cellStyle name="Normal 37 2 2 2 26" xfId="3405"/>
    <cellStyle name="Normal 37 2 2 2 26 2" xfId="7184"/>
    <cellStyle name="Normal 37 2 2 2 26 2 2" xfId="18248"/>
    <cellStyle name="Normal 37 2 2 2 26 2 2 2" xfId="40393"/>
    <cellStyle name="Normal 37 2 2 2 26 2 3" xfId="29330"/>
    <cellStyle name="Normal 37 2 2 2 26 3" xfId="10787"/>
    <cellStyle name="Normal 37 2 2 2 26 3 2" xfId="21851"/>
    <cellStyle name="Normal 37 2 2 2 26 3 2 2" xfId="43996"/>
    <cellStyle name="Normal 37 2 2 2 26 3 3" xfId="32933"/>
    <cellStyle name="Normal 37 2 2 2 26 4" xfId="14523"/>
    <cellStyle name="Normal 37 2 2 2 26 4 2" xfId="36669"/>
    <cellStyle name="Normal 37 2 2 2 26 5" xfId="25603"/>
    <cellStyle name="Normal 37 2 2 2 27" xfId="3537"/>
    <cellStyle name="Normal 37 2 2 2 27 2" xfId="7315"/>
    <cellStyle name="Normal 37 2 2 2 27 2 2" xfId="18379"/>
    <cellStyle name="Normal 37 2 2 2 27 2 2 2" xfId="40524"/>
    <cellStyle name="Normal 37 2 2 2 27 2 3" xfId="29461"/>
    <cellStyle name="Normal 37 2 2 2 27 3" xfId="10918"/>
    <cellStyle name="Normal 37 2 2 2 27 3 2" xfId="21982"/>
    <cellStyle name="Normal 37 2 2 2 27 3 2 2" xfId="44127"/>
    <cellStyle name="Normal 37 2 2 2 27 3 3" xfId="33064"/>
    <cellStyle name="Normal 37 2 2 2 27 4" xfId="14654"/>
    <cellStyle name="Normal 37 2 2 2 27 4 2" xfId="36800"/>
    <cellStyle name="Normal 37 2 2 2 27 5" xfId="25735"/>
    <cellStyle name="Normal 37 2 2 2 28" xfId="3653"/>
    <cellStyle name="Normal 37 2 2 2 28 2" xfId="7430"/>
    <cellStyle name="Normal 37 2 2 2 28 2 2" xfId="18494"/>
    <cellStyle name="Normal 37 2 2 2 28 2 2 2" xfId="40639"/>
    <cellStyle name="Normal 37 2 2 2 28 2 3" xfId="29576"/>
    <cellStyle name="Normal 37 2 2 2 28 3" xfId="11033"/>
    <cellStyle name="Normal 37 2 2 2 28 3 2" xfId="22097"/>
    <cellStyle name="Normal 37 2 2 2 28 3 2 2" xfId="44242"/>
    <cellStyle name="Normal 37 2 2 2 28 3 3" xfId="33179"/>
    <cellStyle name="Normal 37 2 2 2 28 4" xfId="14769"/>
    <cellStyle name="Normal 37 2 2 2 28 4 2" xfId="36915"/>
    <cellStyle name="Normal 37 2 2 2 28 5" xfId="25851"/>
    <cellStyle name="Normal 37 2 2 2 29" xfId="3768"/>
    <cellStyle name="Normal 37 2 2 2 29 2" xfId="7544"/>
    <cellStyle name="Normal 37 2 2 2 29 2 2" xfId="18608"/>
    <cellStyle name="Normal 37 2 2 2 29 2 2 2" xfId="40753"/>
    <cellStyle name="Normal 37 2 2 2 29 2 3" xfId="29690"/>
    <cellStyle name="Normal 37 2 2 2 29 3" xfId="11147"/>
    <cellStyle name="Normal 37 2 2 2 29 3 2" xfId="22211"/>
    <cellStyle name="Normal 37 2 2 2 29 3 2 2" xfId="44356"/>
    <cellStyle name="Normal 37 2 2 2 29 3 3" xfId="33293"/>
    <cellStyle name="Normal 37 2 2 2 29 4" xfId="14883"/>
    <cellStyle name="Normal 37 2 2 2 29 4 2" xfId="37029"/>
    <cellStyle name="Normal 37 2 2 2 29 5" xfId="25966"/>
    <cellStyle name="Normal 37 2 2 2 3" xfId="648"/>
    <cellStyle name="Normal 37 2 2 2 3 2" xfId="4454"/>
    <cellStyle name="Normal 37 2 2 2 3 2 2" xfId="15518"/>
    <cellStyle name="Normal 37 2 2 2 3 2 2 2" xfId="37663"/>
    <cellStyle name="Normal 37 2 2 2 3 2 3" xfId="26600"/>
    <cellStyle name="Normal 37 2 2 2 3 3" xfId="8057"/>
    <cellStyle name="Normal 37 2 2 2 3 3 2" xfId="19121"/>
    <cellStyle name="Normal 37 2 2 2 3 3 2 2" xfId="41266"/>
    <cellStyle name="Normal 37 2 2 2 3 3 3" xfId="30203"/>
    <cellStyle name="Normal 37 2 2 2 3 4" xfId="11793"/>
    <cellStyle name="Normal 37 2 2 2 3 4 2" xfId="33939"/>
    <cellStyle name="Normal 37 2 2 2 3 5" xfId="22850"/>
    <cellStyle name="Normal 37 2 2 2 30" xfId="373"/>
    <cellStyle name="Normal 37 2 2 2 30 2" xfId="4182"/>
    <cellStyle name="Normal 37 2 2 2 30 2 2" xfId="15246"/>
    <cellStyle name="Normal 37 2 2 2 30 2 2 2" xfId="37391"/>
    <cellStyle name="Normal 37 2 2 2 30 2 3" xfId="26328"/>
    <cellStyle name="Normal 37 2 2 2 30 3" xfId="7785"/>
    <cellStyle name="Normal 37 2 2 2 30 3 2" xfId="18849"/>
    <cellStyle name="Normal 37 2 2 2 30 3 2 2" xfId="40994"/>
    <cellStyle name="Normal 37 2 2 2 30 3 3" xfId="29931"/>
    <cellStyle name="Normal 37 2 2 2 30 4" xfId="11521"/>
    <cellStyle name="Normal 37 2 2 2 30 4 2" xfId="33667"/>
    <cellStyle name="Normal 37 2 2 2 30 5" xfId="22575"/>
    <cellStyle name="Normal 37 2 2 2 31" xfId="4062"/>
    <cellStyle name="Normal 37 2 2 2 31 2" xfId="15126"/>
    <cellStyle name="Normal 37 2 2 2 31 2 2" xfId="37271"/>
    <cellStyle name="Normal 37 2 2 2 31 3" xfId="26208"/>
    <cellStyle name="Normal 37 2 2 2 32" xfId="7665"/>
    <cellStyle name="Normal 37 2 2 2 32 2" xfId="18729"/>
    <cellStyle name="Normal 37 2 2 2 32 2 2" xfId="40874"/>
    <cellStyle name="Normal 37 2 2 2 32 3" xfId="29811"/>
    <cellStyle name="Normal 37 2 2 2 33" xfId="11401"/>
    <cellStyle name="Normal 37 2 2 2 33 2" xfId="33547"/>
    <cellStyle name="Normal 37 2 2 2 34" xfId="252"/>
    <cellStyle name="Normal 37 2 2 2 35" xfId="22455"/>
    <cellStyle name="Normal 37 2 2 2 4" xfId="765"/>
    <cellStyle name="Normal 37 2 2 2 4 2" xfId="4570"/>
    <cellStyle name="Normal 37 2 2 2 4 2 2" xfId="15634"/>
    <cellStyle name="Normal 37 2 2 2 4 2 2 2" xfId="37779"/>
    <cellStyle name="Normal 37 2 2 2 4 2 3" xfId="26716"/>
    <cellStyle name="Normal 37 2 2 2 4 3" xfId="8173"/>
    <cellStyle name="Normal 37 2 2 2 4 3 2" xfId="19237"/>
    <cellStyle name="Normal 37 2 2 2 4 3 2 2" xfId="41382"/>
    <cellStyle name="Normal 37 2 2 2 4 3 3" xfId="30319"/>
    <cellStyle name="Normal 37 2 2 2 4 4" xfId="11909"/>
    <cellStyle name="Normal 37 2 2 2 4 4 2" xfId="34055"/>
    <cellStyle name="Normal 37 2 2 2 4 5" xfId="22967"/>
    <cellStyle name="Normal 37 2 2 2 5" xfId="881"/>
    <cellStyle name="Normal 37 2 2 2 5 2" xfId="4685"/>
    <cellStyle name="Normal 37 2 2 2 5 2 2" xfId="15749"/>
    <cellStyle name="Normal 37 2 2 2 5 2 2 2" xfId="37894"/>
    <cellStyle name="Normal 37 2 2 2 5 2 3" xfId="26831"/>
    <cellStyle name="Normal 37 2 2 2 5 3" xfId="8288"/>
    <cellStyle name="Normal 37 2 2 2 5 3 2" xfId="19352"/>
    <cellStyle name="Normal 37 2 2 2 5 3 2 2" xfId="41497"/>
    <cellStyle name="Normal 37 2 2 2 5 3 3" xfId="30434"/>
    <cellStyle name="Normal 37 2 2 2 5 4" xfId="12024"/>
    <cellStyle name="Normal 37 2 2 2 5 4 2" xfId="34170"/>
    <cellStyle name="Normal 37 2 2 2 5 5" xfId="23083"/>
    <cellStyle name="Normal 37 2 2 2 6" xfId="997"/>
    <cellStyle name="Normal 37 2 2 2 6 2" xfId="4800"/>
    <cellStyle name="Normal 37 2 2 2 6 2 2" xfId="15864"/>
    <cellStyle name="Normal 37 2 2 2 6 2 2 2" xfId="38009"/>
    <cellStyle name="Normal 37 2 2 2 6 2 3" xfId="26946"/>
    <cellStyle name="Normal 37 2 2 2 6 3" xfId="8403"/>
    <cellStyle name="Normal 37 2 2 2 6 3 2" xfId="19467"/>
    <cellStyle name="Normal 37 2 2 2 6 3 2 2" xfId="41612"/>
    <cellStyle name="Normal 37 2 2 2 6 3 3" xfId="30549"/>
    <cellStyle name="Normal 37 2 2 2 6 4" xfId="12139"/>
    <cellStyle name="Normal 37 2 2 2 6 4 2" xfId="34285"/>
    <cellStyle name="Normal 37 2 2 2 6 5" xfId="23199"/>
    <cellStyle name="Normal 37 2 2 2 7" xfId="1112"/>
    <cellStyle name="Normal 37 2 2 2 7 2" xfId="4914"/>
    <cellStyle name="Normal 37 2 2 2 7 2 2" xfId="15978"/>
    <cellStyle name="Normal 37 2 2 2 7 2 2 2" xfId="38123"/>
    <cellStyle name="Normal 37 2 2 2 7 2 3" xfId="27060"/>
    <cellStyle name="Normal 37 2 2 2 7 3" xfId="8517"/>
    <cellStyle name="Normal 37 2 2 2 7 3 2" xfId="19581"/>
    <cellStyle name="Normal 37 2 2 2 7 3 2 2" xfId="41726"/>
    <cellStyle name="Normal 37 2 2 2 7 3 3" xfId="30663"/>
    <cellStyle name="Normal 37 2 2 2 7 4" xfId="12253"/>
    <cellStyle name="Normal 37 2 2 2 7 4 2" xfId="34399"/>
    <cellStyle name="Normal 37 2 2 2 7 5" xfId="23314"/>
    <cellStyle name="Normal 37 2 2 2 8" xfId="1227"/>
    <cellStyle name="Normal 37 2 2 2 8 2" xfId="5028"/>
    <cellStyle name="Normal 37 2 2 2 8 2 2" xfId="16092"/>
    <cellStyle name="Normal 37 2 2 2 8 2 2 2" xfId="38237"/>
    <cellStyle name="Normal 37 2 2 2 8 2 3" xfId="27174"/>
    <cellStyle name="Normal 37 2 2 2 8 3" xfId="8631"/>
    <cellStyle name="Normal 37 2 2 2 8 3 2" xfId="19695"/>
    <cellStyle name="Normal 37 2 2 2 8 3 2 2" xfId="41840"/>
    <cellStyle name="Normal 37 2 2 2 8 3 3" xfId="30777"/>
    <cellStyle name="Normal 37 2 2 2 8 4" xfId="12367"/>
    <cellStyle name="Normal 37 2 2 2 8 4 2" xfId="34513"/>
    <cellStyle name="Normal 37 2 2 2 8 5" xfId="23429"/>
    <cellStyle name="Normal 37 2 2 2 9" xfId="1342"/>
    <cellStyle name="Normal 37 2 2 2 9 2" xfId="5142"/>
    <cellStyle name="Normal 37 2 2 2 9 2 2" xfId="16206"/>
    <cellStyle name="Normal 37 2 2 2 9 2 2 2" xfId="38351"/>
    <cellStyle name="Normal 37 2 2 2 9 2 3" xfId="27288"/>
    <cellStyle name="Normal 37 2 2 2 9 3" xfId="8745"/>
    <cellStyle name="Normal 37 2 2 2 9 3 2" xfId="19809"/>
    <cellStyle name="Normal 37 2 2 2 9 3 2 2" xfId="41954"/>
    <cellStyle name="Normal 37 2 2 2 9 3 3" xfId="30891"/>
    <cellStyle name="Normal 37 2 2 2 9 4" xfId="12481"/>
    <cellStyle name="Normal 37 2 2 2 9 4 2" xfId="34627"/>
    <cellStyle name="Normal 37 2 2 2 9 5" xfId="23544"/>
    <cellStyle name="Normal 37 2 2 20" xfId="2531"/>
    <cellStyle name="Normal 37 2 2 20 2" xfId="6317"/>
    <cellStyle name="Normal 37 2 2 20 2 2" xfId="17381"/>
    <cellStyle name="Normal 37 2 2 20 2 2 2" xfId="39526"/>
    <cellStyle name="Normal 37 2 2 20 2 3" xfId="28463"/>
    <cellStyle name="Normal 37 2 2 20 3" xfId="9920"/>
    <cellStyle name="Normal 37 2 2 20 3 2" xfId="20984"/>
    <cellStyle name="Normal 37 2 2 20 3 2 2" xfId="43129"/>
    <cellStyle name="Normal 37 2 2 20 3 3" xfId="32066"/>
    <cellStyle name="Normal 37 2 2 20 4" xfId="13656"/>
    <cellStyle name="Normal 37 2 2 20 4 2" xfId="35802"/>
    <cellStyle name="Normal 37 2 2 20 5" xfId="24729"/>
    <cellStyle name="Normal 37 2 2 21" xfId="2646"/>
    <cellStyle name="Normal 37 2 2 21 2" xfId="6431"/>
    <cellStyle name="Normal 37 2 2 21 2 2" xfId="17495"/>
    <cellStyle name="Normal 37 2 2 21 2 2 2" xfId="39640"/>
    <cellStyle name="Normal 37 2 2 21 2 3" xfId="28577"/>
    <cellStyle name="Normal 37 2 2 21 3" xfId="10034"/>
    <cellStyle name="Normal 37 2 2 21 3 2" xfId="21098"/>
    <cellStyle name="Normal 37 2 2 21 3 2 2" xfId="43243"/>
    <cellStyle name="Normal 37 2 2 21 3 3" xfId="32180"/>
    <cellStyle name="Normal 37 2 2 21 4" xfId="13770"/>
    <cellStyle name="Normal 37 2 2 21 4 2" xfId="35916"/>
    <cellStyle name="Normal 37 2 2 21 5" xfId="24844"/>
    <cellStyle name="Normal 37 2 2 22" xfId="2761"/>
    <cellStyle name="Normal 37 2 2 22 2" xfId="6545"/>
    <cellStyle name="Normal 37 2 2 22 2 2" xfId="17609"/>
    <cellStyle name="Normal 37 2 2 22 2 2 2" xfId="39754"/>
    <cellStyle name="Normal 37 2 2 22 2 3" xfId="28691"/>
    <cellStyle name="Normal 37 2 2 22 3" xfId="10148"/>
    <cellStyle name="Normal 37 2 2 22 3 2" xfId="21212"/>
    <cellStyle name="Normal 37 2 2 22 3 2 2" xfId="43357"/>
    <cellStyle name="Normal 37 2 2 22 3 3" xfId="32294"/>
    <cellStyle name="Normal 37 2 2 22 4" xfId="13884"/>
    <cellStyle name="Normal 37 2 2 22 4 2" xfId="36030"/>
    <cellStyle name="Normal 37 2 2 22 5" xfId="24959"/>
    <cellStyle name="Normal 37 2 2 23" xfId="2876"/>
    <cellStyle name="Normal 37 2 2 23 2" xfId="6659"/>
    <cellStyle name="Normal 37 2 2 23 2 2" xfId="17723"/>
    <cellStyle name="Normal 37 2 2 23 2 2 2" xfId="39868"/>
    <cellStyle name="Normal 37 2 2 23 2 3" xfId="28805"/>
    <cellStyle name="Normal 37 2 2 23 3" xfId="10262"/>
    <cellStyle name="Normal 37 2 2 23 3 2" xfId="21326"/>
    <cellStyle name="Normal 37 2 2 23 3 2 2" xfId="43471"/>
    <cellStyle name="Normal 37 2 2 23 3 3" xfId="32408"/>
    <cellStyle name="Normal 37 2 2 23 4" xfId="13998"/>
    <cellStyle name="Normal 37 2 2 23 4 2" xfId="36144"/>
    <cellStyle name="Normal 37 2 2 23 5" xfId="25074"/>
    <cellStyle name="Normal 37 2 2 24" xfId="2991"/>
    <cellStyle name="Normal 37 2 2 24 2" xfId="6773"/>
    <cellStyle name="Normal 37 2 2 24 2 2" xfId="17837"/>
    <cellStyle name="Normal 37 2 2 24 2 2 2" xfId="39982"/>
    <cellStyle name="Normal 37 2 2 24 2 3" xfId="28919"/>
    <cellStyle name="Normal 37 2 2 24 3" xfId="10376"/>
    <cellStyle name="Normal 37 2 2 24 3 2" xfId="21440"/>
    <cellStyle name="Normal 37 2 2 24 3 2 2" xfId="43585"/>
    <cellStyle name="Normal 37 2 2 24 3 3" xfId="32522"/>
    <cellStyle name="Normal 37 2 2 24 4" xfId="14112"/>
    <cellStyle name="Normal 37 2 2 24 4 2" xfId="36258"/>
    <cellStyle name="Normal 37 2 2 24 5" xfId="25189"/>
    <cellStyle name="Normal 37 2 2 25" xfId="3106"/>
    <cellStyle name="Normal 37 2 2 25 2" xfId="6887"/>
    <cellStyle name="Normal 37 2 2 25 2 2" xfId="17951"/>
    <cellStyle name="Normal 37 2 2 25 2 2 2" xfId="40096"/>
    <cellStyle name="Normal 37 2 2 25 2 3" xfId="29033"/>
    <cellStyle name="Normal 37 2 2 25 3" xfId="10490"/>
    <cellStyle name="Normal 37 2 2 25 3 2" xfId="21554"/>
    <cellStyle name="Normal 37 2 2 25 3 2 2" xfId="43699"/>
    <cellStyle name="Normal 37 2 2 25 3 3" xfId="32636"/>
    <cellStyle name="Normal 37 2 2 25 4" xfId="14226"/>
    <cellStyle name="Normal 37 2 2 25 4 2" xfId="36372"/>
    <cellStyle name="Normal 37 2 2 25 5" xfId="25304"/>
    <cellStyle name="Normal 37 2 2 26" xfId="3224"/>
    <cellStyle name="Normal 37 2 2 26 2" xfId="7004"/>
    <cellStyle name="Normal 37 2 2 26 2 2" xfId="18068"/>
    <cellStyle name="Normal 37 2 2 26 2 2 2" xfId="40213"/>
    <cellStyle name="Normal 37 2 2 26 2 3" xfId="29150"/>
    <cellStyle name="Normal 37 2 2 26 3" xfId="10607"/>
    <cellStyle name="Normal 37 2 2 26 3 2" xfId="21671"/>
    <cellStyle name="Normal 37 2 2 26 3 2 2" xfId="43816"/>
    <cellStyle name="Normal 37 2 2 26 3 3" xfId="32753"/>
    <cellStyle name="Normal 37 2 2 26 4" xfId="14343"/>
    <cellStyle name="Normal 37 2 2 26 4 2" xfId="36489"/>
    <cellStyle name="Normal 37 2 2 26 5" xfId="25422"/>
    <cellStyle name="Normal 37 2 2 27" xfId="3344"/>
    <cellStyle name="Normal 37 2 2 27 2" xfId="7123"/>
    <cellStyle name="Normal 37 2 2 27 2 2" xfId="18187"/>
    <cellStyle name="Normal 37 2 2 27 2 2 2" xfId="40332"/>
    <cellStyle name="Normal 37 2 2 27 2 3" xfId="29269"/>
    <cellStyle name="Normal 37 2 2 27 3" xfId="10726"/>
    <cellStyle name="Normal 37 2 2 27 3 2" xfId="21790"/>
    <cellStyle name="Normal 37 2 2 27 3 2 2" xfId="43935"/>
    <cellStyle name="Normal 37 2 2 27 3 3" xfId="32872"/>
    <cellStyle name="Normal 37 2 2 27 4" xfId="14462"/>
    <cellStyle name="Normal 37 2 2 27 4 2" xfId="36608"/>
    <cellStyle name="Normal 37 2 2 27 5" xfId="25542"/>
    <cellStyle name="Normal 37 2 2 28" xfId="3476"/>
    <cellStyle name="Normal 37 2 2 28 2" xfId="7254"/>
    <cellStyle name="Normal 37 2 2 28 2 2" xfId="18318"/>
    <cellStyle name="Normal 37 2 2 28 2 2 2" xfId="40463"/>
    <cellStyle name="Normal 37 2 2 28 2 3" xfId="29400"/>
    <cellStyle name="Normal 37 2 2 28 3" xfId="10857"/>
    <cellStyle name="Normal 37 2 2 28 3 2" xfId="21921"/>
    <cellStyle name="Normal 37 2 2 28 3 2 2" xfId="44066"/>
    <cellStyle name="Normal 37 2 2 28 3 3" xfId="33003"/>
    <cellStyle name="Normal 37 2 2 28 4" xfId="14593"/>
    <cellStyle name="Normal 37 2 2 28 4 2" xfId="36739"/>
    <cellStyle name="Normal 37 2 2 28 5" xfId="25674"/>
    <cellStyle name="Normal 37 2 2 29" xfId="3592"/>
    <cellStyle name="Normal 37 2 2 29 2" xfId="7369"/>
    <cellStyle name="Normal 37 2 2 29 2 2" xfId="18433"/>
    <cellStyle name="Normal 37 2 2 29 2 2 2" xfId="40578"/>
    <cellStyle name="Normal 37 2 2 29 2 3" xfId="29515"/>
    <cellStyle name="Normal 37 2 2 29 3" xfId="10972"/>
    <cellStyle name="Normal 37 2 2 29 3 2" xfId="22036"/>
    <cellStyle name="Normal 37 2 2 29 3 2 2" xfId="44181"/>
    <cellStyle name="Normal 37 2 2 29 3 3" xfId="33118"/>
    <cellStyle name="Normal 37 2 2 29 4" xfId="14708"/>
    <cellStyle name="Normal 37 2 2 29 4 2" xfId="36854"/>
    <cellStyle name="Normal 37 2 2 29 5" xfId="25790"/>
    <cellStyle name="Normal 37 2 2 3" xfId="424"/>
    <cellStyle name="Normal 37 2 2 3 2" xfId="3894"/>
    <cellStyle name="Normal 37 2 2 3 2 2" xfId="11230"/>
    <cellStyle name="Normal 37 2 2 3 2 2 2" xfId="22294"/>
    <cellStyle name="Normal 37 2 2 3 2 2 2 2" xfId="44439"/>
    <cellStyle name="Normal 37 2 2 3 2 2 3" xfId="33376"/>
    <cellStyle name="Normal 37 2 2 3 2 3" xfId="14966"/>
    <cellStyle name="Normal 37 2 2 3 2 3 2" xfId="37112"/>
    <cellStyle name="Normal 37 2 2 3 2 4" xfId="26049"/>
    <cellStyle name="Normal 37 2 2 3 3" xfId="4233"/>
    <cellStyle name="Normal 37 2 2 3 3 2" xfId="15297"/>
    <cellStyle name="Normal 37 2 2 3 3 2 2" xfId="37442"/>
    <cellStyle name="Normal 37 2 2 3 3 3" xfId="26379"/>
    <cellStyle name="Normal 37 2 2 3 4" xfId="7836"/>
    <cellStyle name="Normal 37 2 2 3 4 2" xfId="18900"/>
    <cellStyle name="Normal 37 2 2 3 4 2 2" xfId="41045"/>
    <cellStyle name="Normal 37 2 2 3 4 3" xfId="29982"/>
    <cellStyle name="Normal 37 2 2 3 5" xfId="11572"/>
    <cellStyle name="Normal 37 2 2 3 5 2" xfId="33718"/>
    <cellStyle name="Normal 37 2 2 3 6" xfId="22626"/>
    <cellStyle name="Normal 37 2 2 30" xfId="3707"/>
    <cellStyle name="Normal 37 2 2 30 2" xfId="7483"/>
    <cellStyle name="Normal 37 2 2 30 2 2" xfId="18547"/>
    <cellStyle name="Normal 37 2 2 30 2 2 2" xfId="40692"/>
    <cellStyle name="Normal 37 2 2 30 2 3" xfId="29629"/>
    <cellStyle name="Normal 37 2 2 30 3" xfId="11086"/>
    <cellStyle name="Normal 37 2 2 30 3 2" xfId="22150"/>
    <cellStyle name="Normal 37 2 2 30 3 2 2" xfId="44295"/>
    <cellStyle name="Normal 37 2 2 30 3 3" xfId="33232"/>
    <cellStyle name="Normal 37 2 2 30 4" xfId="14822"/>
    <cellStyle name="Normal 37 2 2 30 4 2" xfId="36968"/>
    <cellStyle name="Normal 37 2 2 30 5" xfId="25905"/>
    <cellStyle name="Normal 37 2 2 31" xfId="312"/>
    <cellStyle name="Normal 37 2 2 31 2" xfId="4121"/>
    <cellStyle name="Normal 37 2 2 31 2 2" xfId="15185"/>
    <cellStyle name="Normal 37 2 2 31 2 2 2" xfId="37330"/>
    <cellStyle name="Normal 37 2 2 31 2 3" xfId="26267"/>
    <cellStyle name="Normal 37 2 2 31 3" xfId="7724"/>
    <cellStyle name="Normal 37 2 2 31 3 2" xfId="18788"/>
    <cellStyle name="Normal 37 2 2 31 3 2 2" xfId="40933"/>
    <cellStyle name="Normal 37 2 2 31 3 3" xfId="29870"/>
    <cellStyle name="Normal 37 2 2 31 4" xfId="11460"/>
    <cellStyle name="Normal 37 2 2 31 4 2" xfId="33606"/>
    <cellStyle name="Normal 37 2 2 31 5" xfId="22514"/>
    <cellStyle name="Normal 37 2 2 32" xfId="4001"/>
    <cellStyle name="Normal 37 2 2 32 2" xfId="15065"/>
    <cellStyle name="Normal 37 2 2 32 2 2" xfId="37210"/>
    <cellStyle name="Normal 37 2 2 32 3" xfId="26147"/>
    <cellStyle name="Normal 37 2 2 33" xfId="7604"/>
    <cellStyle name="Normal 37 2 2 33 2" xfId="18668"/>
    <cellStyle name="Normal 37 2 2 33 2 2" xfId="40813"/>
    <cellStyle name="Normal 37 2 2 33 3" xfId="29750"/>
    <cellStyle name="Normal 37 2 2 34" xfId="11340"/>
    <cellStyle name="Normal 37 2 2 34 2" xfId="33486"/>
    <cellStyle name="Normal 37 2 2 35" xfId="191"/>
    <cellStyle name="Normal 37 2 2 36" xfId="22394"/>
    <cellStyle name="Normal 37 2 2 4" xfId="587"/>
    <cellStyle name="Normal 37 2 2 4 2" xfId="4393"/>
    <cellStyle name="Normal 37 2 2 4 2 2" xfId="15457"/>
    <cellStyle name="Normal 37 2 2 4 2 2 2" xfId="37602"/>
    <cellStyle name="Normal 37 2 2 4 2 3" xfId="26539"/>
    <cellStyle name="Normal 37 2 2 4 3" xfId="7996"/>
    <cellStyle name="Normal 37 2 2 4 3 2" xfId="19060"/>
    <cellStyle name="Normal 37 2 2 4 3 2 2" xfId="41205"/>
    <cellStyle name="Normal 37 2 2 4 3 3" xfId="30142"/>
    <cellStyle name="Normal 37 2 2 4 4" xfId="11732"/>
    <cellStyle name="Normal 37 2 2 4 4 2" xfId="33878"/>
    <cellStyle name="Normal 37 2 2 4 5" xfId="22789"/>
    <cellStyle name="Normal 37 2 2 5" xfId="704"/>
    <cellStyle name="Normal 37 2 2 5 2" xfId="4509"/>
    <cellStyle name="Normal 37 2 2 5 2 2" xfId="15573"/>
    <cellStyle name="Normal 37 2 2 5 2 2 2" xfId="37718"/>
    <cellStyle name="Normal 37 2 2 5 2 3" xfId="26655"/>
    <cellStyle name="Normal 37 2 2 5 3" xfId="8112"/>
    <cellStyle name="Normal 37 2 2 5 3 2" xfId="19176"/>
    <cellStyle name="Normal 37 2 2 5 3 2 2" xfId="41321"/>
    <cellStyle name="Normal 37 2 2 5 3 3" xfId="30258"/>
    <cellStyle name="Normal 37 2 2 5 4" xfId="11848"/>
    <cellStyle name="Normal 37 2 2 5 4 2" xfId="33994"/>
    <cellStyle name="Normal 37 2 2 5 5" xfId="22906"/>
    <cellStyle name="Normal 37 2 2 6" xfId="820"/>
    <cellStyle name="Normal 37 2 2 6 2" xfId="4624"/>
    <cellStyle name="Normal 37 2 2 6 2 2" xfId="15688"/>
    <cellStyle name="Normal 37 2 2 6 2 2 2" xfId="37833"/>
    <cellStyle name="Normal 37 2 2 6 2 3" xfId="26770"/>
    <cellStyle name="Normal 37 2 2 6 3" xfId="8227"/>
    <cellStyle name="Normal 37 2 2 6 3 2" xfId="19291"/>
    <cellStyle name="Normal 37 2 2 6 3 2 2" xfId="41436"/>
    <cellStyle name="Normal 37 2 2 6 3 3" xfId="30373"/>
    <cellStyle name="Normal 37 2 2 6 4" xfId="11963"/>
    <cellStyle name="Normal 37 2 2 6 4 2" xfId="34109"/>
    <cellStyle name="Normal 37 2 2 6 5" xfId="23022"/>
    <cellStyle name="Normal 37 2 2 7" xfId="936"/>
    <cellStyle name="Normal 37 2 2 7 2" xfId="4739"/>
    <cellStyle name="Normal 37 2 2 7 2 2" xfId="15803"/>
    <cellStyle name="Normal 37 2 2 7 2 2 2" xfId="37948"/>
    <cellStyle name="Normal 37 2 2 7 2 3" xfId="26885"/>
    <cellStyle name="Normal 37 2 2 7 3" xfId="8342"/>
    <cellStyle name="Normal 37 2 2 7 3 2" xfId="19406"/>
    <cellStyle name="Normal 37 2 2 7 3 2 2" xfId="41551"/>
    <cellStyle name="Normal 37 2 2 7 3 3" xfId="30488"/>
    <cellStyle name="Normal 37 2 2 7 4" xfId="12078"/>
    <cellStyle name="Normal 37 2 2 7 4 2" xfId="34224"/>
    <cellStyle name="Normal 37 2 2 7 5" xfId="23138"/>
    <cellStyle name="Normal 37 2 2 8" xfId="1051"/>
    <cellStyle name="Normal 37 2 2 8 2" xfId="4853"/>
    <cellStyle name="Normal 37 2 2 8 2 2" xfId="15917"/>
    <cellStyle name="Normal 37 2 2 8 2 2 2" xfId="38062"/>
    <cellStyle name="Normal 37 2 2 8 2 3" xfId="26999"/>
    <cellStyle name="Normal 37 2 2 8 3" xfId="8456"/>
    <cellStyle name="Normal 37 2 2 8 3 2" xfId="19520"/>
    <cellStyle name="Normal 37 2 2 8 3 2 2" xfId="41665"/>
    <cellStyle name="Normal 37 2 2 8 3 3" xfId="30602"/>
    <cellStyle name="Normal 37 2 2 8 4" xfId="12192"/>
    <cellStyle name="Normal 37 2 2 8 4 2" xfId="34338"/>
    <cellStyle name="Normal 37 2 2 8 5" xfId="23253"/>
    <cellStyle name="Normal 37 2 2 9" xfId="1166"/>
    <cellStyle name="Normal 37 2 2 9 2" xfId="4967"/>
    <cellStyle name="Normal 37 2 2 9 2 2" xfId="16031"/>
    <cellStyle name="Normal 37 2 2 9 2 2 2" xfId="38176"/>
    <cellStyle name="Normal 37 2 2 9 2 3" xfId="27113"/>
    <cellStyle name="Normal 37 2 2 9 3" xfId="8570"/>
    <cellStyle name="Normal 37 2 2 9 3 2" xfId="19634"/>
    <cellStyle name="Normal 37 2 2 9 3 2 2" xfId="41779"/>
    <cellStyle name="Normal 37 2 2 9 3 3" xfId="30716"/>
    <cellStyle name="Normal 37 2 2 9 4" xfId="12306"/>
    <cellStyle name="Normal 37 2 2 9 4 2" xfId="34452"/>
    <cellStyle name="Normal 37 2 2 9 5" xfId="23368"/>
    <cellStyle name="Normal 37 2 20" xfId="1918"/>
    <cellStyle name="Normal 37 2 20 2" xfId="5710"/>
    <cellStyle name="Normal 37 2 20 2 2" xfId="16774"/>
    <cellStyle name="Normal 37 2 20 2 2 2" xfId="38919"/>
    <cellStyle name="Normal 37 2 20 2 3" xfId="27856"/>
    <cellStyle name="Normal 37 2 20 3" xfId="9313"/>
    <cellStyle name="Normal 37 2 20 3 2" xfId="20377"/>
    <cellStyle name="Normal 37 2 20 3 2 2" xfId="42522"/>
    <cellStyle name="Normal 37 2 20 3 3" xfId="31459"/>
    <cellStyle name="Normal 37 2 20 4" xfId="13049"/>
    <cellStyle name="Normal 37 2 20 4 2" xfId="35195"/>
    <cellStyle name="Normal 37 2 20 5" xfId="24116"/>
    <cellStyle name="Normal 37 2 21" xfId="2036"/>
    <cellStyle name="Normal 37 2 21 2" xfId="5827"/>
    <cellStyle name="Normal 37 2 21 2 2" xfId="16891"/>
    <cellStyle name="Normal 37 2 21 2 2 2" xfId="39036"/>
    <cellStyle name="Normal 37 2 21 2 3" xfId="27973"/>
    <cellStyle name="Normal 37 2 21 3" xfId="9430"/>
    <cellStyle name="Normal 37 2 21 3 2" xfId="20494"/>
    <cellStyle name="Normal 37 2 21 3 2 2" xfId="42639"/>
    <cellStyle name="Normal 37 2 21 3 3" xfId="31576"/>
    <cellStyle name="Normal 37 2 21 4" xfId="13166"/>
    <cellStyle name="Normal 37 2 21 4 2" xfId="35312"/>
    <cellStyle name="Normal 37 2 21 5" xfId="24234"/>
    <cellStyle name="Normal 37 2 22" xfId="2154"/>
    <cellStyle name="Normal 37 2 22 2" xfId="5944"/>
    <cellStyle name="Normal 37 2 22 2 2" xfId="17008"/>
    <cellStyle name="Normal 37 2 22 2 2 2" xfId="39153"/>
    <cellStyle name="Normal 37 2 22 2 3" xfId="28090"/>
    <cellStyle name="Normal 37 2 22 3" xfId="9547"/>
    <cellStyle name="Normal 37 2 22 3 2" xfId="20611"/>
    <cellStyle name="Normal 37 2 22 3 2 2" xfId="42756"/>
    <cellStyle name="Normal 37 2 22 3 3" xfId="31693"/>
    <cellStyle name="Normal 37 2 22 4" xfId="13283"/>
    <cellStyle name="Normal 37 2 22 4 2" xfId="35429"/>
    <cellStyle name="Normal 37 2 22 5" xfId="24352"/>
    <cellStyle name="Normal 37 2 23" xfId="2273"/>
    <cellStyle name="Normal 37 2 23 2" xfId="6062"/>
    <cellStyle name="Normal 37 2 23 2 2" xfId="17126"/>
    <cellStyle name="Normal 37 2 23 2 2 2" xfId="39271"/>
    <cellStyle name="Normal 37 2 23 2 3" xfId="28208"/>
    <cellStyle name="Normal 37 2 23 3" xfId="9665"/>
    <cellStyle name="Normal 37 2 23 3 2" xfId="20729"/>
    <cellStyle name="Normal 37 2 23 3 2 2" xfId="42874"/>
    <cellStyle name="Normal 37 2 23 3 3" xfId="31811"/>
    <cellStyle name="Normal 37 2 23 4" xfId="13401"/>
    <cellStyle name="Normal 37 2 23 4 2" xfId="35547"/>
    <cellStyle name="Normal 37 2 23 5" xfId="24471"/>
    <cellStyle name="Normal 37 2 24" xfId="2391"/>
    <cellStyle name="Normal 37 2 24 2" xfId="6179"/>
    <cellStyle name="Normal 37 2 24 2 2" xfId="17243"/>
    <cellStyle name="Normal 37 2 24 2 2 2" xfId="39388"/>
    <cellStyle name="Normal 37 2 24 2 3" xfId="28325"/>
    <cellStyle name="Normal 37 2 24 3" xfId="9782"/>
    <cellStyle name="Normal 37 2 24 3 2" xfId="20846"/>
    <cellStyle name="Normal 37 2 24 3 2 2" xfId="42991"/>
    <cellStyle name="Normal 37 2 24 3 3" xfId="31928"/>
    <cellStyle name="Normal 37 2 24 4" xfId="13518"/>
    <cellStyle name="Normal 37 2 24 4 2" xfId="35664"/>
    <cellStyle name="Normal 37 2 24 5" xfId="24589"/>
    <cellStyle name="Normal 37 2 25" xfId="2512"/>
    <cellStyle name="Normal 37 2 25 2" xfId="6299"/>
    <cellStyle name="Normal 37 2 25 2 2" xfId="17363"/>
    <cellStyle name="Normal 37 2 25 2 2 2" xfId="39508"/>
    <cellStyle name="Normal 37 2 25 2 3" xfId="28445"/>
    <cellStyle name="Normal 37 2 25 3" xfId="9902"/>
    <cellStyle name="Normal 37 2 25 3 2" xfId="20966"/>
    <cellStyle name="Normal 37 2 25 3 2 2" xfId="43111"/>
    <cellStyle name="Normal 37 2 25 3 3" xfId="32048"/>
    <cellStyle name="Normal 37 2 25 4" xfId="13638"/>
    <cellStyle name="Normal 37 2 25 4 2" xfId="35784"/>
    <cellStyle name="Normal 37 2 25 5" xfId="24710"/>
    <cellStyle name="Normal 37 2 26" xfId="2627"/>
    <cellStyle name="Normal 37 2 26 2" xfId="6413"/>
    <cellStyle name="Normal 37 2 26 2 2" xfId="17477"/>
    <cellStyle name="Normal 37 2 26 2 2 2" xfId="39622"/>
    <cellStyle name="Normal 37 2 26 2 3" xfId="28559"/>
    <cellStyle name="Normal 37 2 26 3" xfId="10016"/>
    <cellStyle name="Normal 37 2 26 3 2" xfId="21080"/>
    <cellStyle name="Normal 37 2 26 3 2 2" xfId="43225"/>
    <cellStyle name="Normal 37 2 26 3 3" xfId="32162"/>
    <cellStyle name="Normal 37 2 26 4" xfId="13752"/>
    <cellStyle name="Normal 37 2 26 4 2" xfId="35898"/>
    <cellStyle name="Normal 37 2 26 5" xfId="24825"/>
    <cellStyle name="Normal 37 2 27" xfId="2742"/>
    <cellStyle name="Normal 37 2 27 2" xfId="6527"/>
    <cellStyle name="Normal 37 2 27 2 2" xfId="17591"/>
    <cellStyle name="Normal 37 2 27 2 2 2" xfId="39736"/>
    <cellStyle name="Normal 37 2 27 2 3" xfId="28673"/>
    <cellStyle name="Normal 37 2 27 3" xfId="10130"/>
    <cellStyle name="Normal 37 2 27 3 2" xfId="21194"/>
    <cellStyle name="Normal 37 2 27 3 2 2" xfId="43339"/>
    <cellStyle name="Normal 37 2 27 3 3" xfId="32276"/>
    <cellStyle name="Normal 37 2 27 4" xfId="13866"/>
    <cellStyle name="Normal 37 2 27 4 2" xfId="36012"/>
    <cellStyle name="Normal 37 2 27 5" xfId="24940"/>
    <cellStyle name="Normal 37 2 28" xfId="2857"/>
    <cellStyle name="Normal 37 2 28 2" xfId="6641"/>
    <cellStyle name="Normal 37 2 28 2 2" xfId="17705"/>
    <cellStyle name="Normal 37 2 28 2 2 2" xfId="39850"/>
    <cellStyle name="Normal 37 2 28 2 3" xfId="28787"/>
    <cellStyle name="Normal 37 2 28 3" xfId="10244"/>
    <cellStyle name="Normal 37 2 28 3 2" xfId="21308"/>
    <cellStyle name="Normal 37 2 28 3 2 2" xfId="43453"/>
    <cellStyle name="Normal 37 2 28 3 3" xfId="32390"/>
    <cellStyle name="Normal 37 2 28 4" xfId="13980"/>
    <cellStyle name="Normal 37 2 28 4 2" xfId="36126"/>
    <cellStyle name="Normal 37 2 28 5" xfId="25055"/>
    <cellStyle name="Normal 37 2 29" xfId="2972"/>
    <cellStyle name="Normal 37 2 29 2" xfId="6755"/>
    <cellStyle name="Normal 37 2 29 2 2" xfId="17819"/>
    <cellStyle name="Normal 37 2 29 2 2 2" xfId="39964"/>
    <cellStyle name="Normal 37 2 29 2 3" xfId="28901"/>
    <cellStyle name="Normal 37 2 29 3" xfId="10358"/>
    <cellStyle name="Normal 37 2 29 3 2" xfId="21422"/>
    <cellStyle name="Normal 37 2 29 3 2 2" xfId="43567"/>
    <cellStyle name="Normal 37 2 29 3 3" xfId="32504"/>
    <cellStyle name="Normal 37 2 29 4" xfId="14094"/>
    <cellStyle name="Normal 37 2 29 4 2" xfId="36240"/>
    <cellStyle name="Normal 37 2 29 5" xfId="25170"/>
    <cellStyle name="Normal 37 2 3" xfId="153"/>
    <cellStyle name="Normal 37 2 3 10" xfId="1288"/>
    <cellStyle name="Normal 37 2 3 10 2" xfId="5088"/>
    <cellStyle name="Normal 37 2 3 10 2 2" xfId="16152"/>
    <cellStyle name="Normal 37 2 3 10 2 2 2" xfId="38297"/>
    <cellStyle name="Normal 37 2 3 10 2 3" xfId="27234"/>
    <cellStyle name="Normal 37 2 3 10 3" xfId="8691"/>
    <cellStyle name="Normal 37 2 3 10 3 2" xfId="19755"/>
    <cellStyle name="Normal 37 2 3 10 3 2 2" xfId="41900"/>
    <cellStyle name="Normal 37 2 3 10 3 3" xfId="30837"/>
    <cellStyle name="Normal 37 2 3 10 4" xfId="12427"/>
    <cellStyle name="Normal 37 2 3 10 4 2" xfId="34573"/>
    <cellStyle name="Normal 37 2 3 10 5" xfId="23490"/>
    <cellStyle name="Normal 37 2 3 11" xfId="1420"/>
    <cellStyle name="Normal 37 2 3 11 2" xfId="5215"/>
    <cellStyle name="Normal 37 2 3 11 2 2" xfId="16279"/>
    <cellStyle name="Normal 37 2 3 11 2 2 2" xfId="38424"/>
    <cellStyle name="Normal 37 2 3 11 2 3" xfId="27361"/>
    <cellStyle name="Normal 37 2 3 11 3" xfId="8818"/>
    <cellStyle name="Normal 37 2 3 11 3 2" xfId="19882"/>
    <cellStyle name="Normal 37 2 3 11 3 2 2" xfId="42027"/>
    <cellStyle name="Normal 37 2 3 11 3 3" xfId="30964"/>
    <cellStyle name="Normal 37 2 3 11 4" xfId="12554"/>
    <cellStyle name="Normal 37 2 3 11 4 2" xfId="34700"/>
    <cellStyle name="Normal 37 2 3 11 5" xfId="23618"/>
    <cellStyle name="Normal 37 2 3 12" xfId="1536"/>
    <cellStyle name="Normal 37 2 3 12 2" xfId="5330"/>
    <cellStyle name="Normal 37 2 3 12 2 2" xfId="16394"/>
    <cellStyle name="Normal 37 2 3 12 2 2 2" xfId="38539"/>
    <cellStyle name="Normal 37 2 3 12 2 3" xfId="27476"/>
    <cellStyle name="Normal 37 2 3 12 3" xfId="8933"/>
    <cellStyle name="Normal 37 2 3 12 3 2" xfId="19997"/>
    <cellStyle name="Normal 37 2 3 12 3 2 2" xfId="42142"/>
    <cellStyle name="Normal 37 2 3 12 3 3" xfId="31079"/>
    <cellStyle name="Normal 37 2 3 12 4" xfId="12669"/>
    <cellStyle name="Normal 37 2 3 12 4 2" xfId="34815"/>
    <cellStyle name="Normal 37 2 3 12 5" xfId="23734"/>
    <cellStyle name="Normal 37 2 3 13" xfId="1710"/>
    <cellStyle name="Normal 37 2 3 13 2" xfId="5503"/>
    <cellStyle name="Normal 37 2 3 13 2 2" xfId="16567"/>
    <cellStyle name="Normal 37 2 3 13 2 2 2" xfId="38712"/>
    <cellStyle name="Normal 37 2 3 13 2 3" xfId="27649"/>
    <cellStyle name="Normal 37 2 3 13 3" xfId="9106"/>
    <cellStyle name="Normal 37 2 3 13 3 2" xfId="20170"/>
    <cellStyle name="Normal 37 2 3 13 3 2 2" xfId="42315"/>
    <cellStyle name="Normal 37 2 3 13 3 3" xfId="31252"/>
    <cellStyle name="Normal 37 2 3 13 4" xfId="12842"/>
    <cellStyle name="Normal 37 2 3 13 4 2" xfId="34988"/>
    <cellStyle name="Normal 37 2 3 13 5" xfId="23908"/>
    <cellStyle name="Normal 37 2 3 14" xfId="1828"/>
    <cellStyle name="Normal 37 2 3 14 2" xfId="5620"/>
    <cellStyle name="Normal 37 2 3 14 2 2" xfId="16684"/>
    <cellStyle name="Normal 37 2 3 14 2 2 2" xfId="38829"/>
    <cellStyle name="Normal 37 2 3 14 2 3" xfId="27766"/>
    <cellStyle name="Normal 37 2 3 14 3" xfId="9223"/>
    <cellStyle name="Normal 37 2 3 14 3 2" xfId="20287"/>
    <cellStyle name="Normal 37 2 3 14 3 2 2" xfId="42432"/>
    <cellStyle name="Normal 37 2 3 14 3 3" xfId="31369"/>
    <cellStyle name="Normal 37 2 3 14 4" xfId="12959"/>
    <cellStyle name="Normal 37 2 3 14 4 2" xfId="35105"/>
    <cellStyle name="Normal 37 2 3 14 5" xfId="24026"/>
    <cellStyle name="Normal 37 2 3 15" xfId="1945"/>
    <cellStyle name="Normal 37 2 3 15 2" xfId="5736"/>
    <cellStyle name="Normal 37 2 3 15 2 2" xfId="16800"/>
    <cellStyle name="Normal 37 2 3 15 2 2 2" xfId="38945"/>
    <cellStyle name="Normal 37 2 3 15 2 3" xfId="27882"/>
    <cellStyle name="Normal 37 2 3 15 3" xfId="9339"/>
    <cellStyle name="Normal 37 2 3 15 3 2" xfId="20403"/>
    <cellStyle name="Normal 37 2 3 15 3 2 2" xfId="42548"/>
    <cellStyle name="Normal 37 2 3 15 3 3" xfId="31485"/>
    <cellStyle name="Normal 37 2 3 15 4" xfId="13075"/>
    <cellStyle name="Normal 37 2 3 15 4 2" xfId="35221"/>
    <cellStyle name="Normal 37 2 3 15 5" xfId="24143"/>
    <cellStyle name="Normal 37 2 3 16" xfId="2064"/>
    <cellStyle name="Normal 37 2 3 16 2" xfId="5854"/>
    <cellStyle name="Normal 37 2 3 16 2 2" xfId="16918"/>
    <cellStyle name="Normal 37 2 3 16 2 2 2" xfId="39063"/>
    <cellStyle name="Normal 37 2 3 16 2 3" xfId="28000"/>
    <cellStyle name="Normal 37 2 3 16 3" xfId="9457"/>
    <cellStyle name="Normal 37 2 3 16 3 2" xfId="20521"/>
    <cellStyle name="Normal 37 2 3 16 3 2 2" xfId="42666"/>
    <cellStyle name="Normal 37 2 3 16 3 3" xfId="31603"/>
    <cellStyle name="Normal 37 2 3 16 4" xfId="13193"/>
    <cellStyle name="Normal 37 2 3 16 4 2" xfId="35339"/>
    <cellStyle name="Normal 37 2 3 16 5" xfId="24262"/>
    <cellStyle name="Normal 37 2 3 17" xfId="2183"/>
    <cellStyle name="Normal 37 2 3 17 2" xfId="5972"/>
    <cellStyle name="Normal 37 2 3 17 2 2" xfId="17036"/>
    <cellStyle name="Normal 37 2 3 17 2 2 2" xfId="39181"/>
    <cellStyle name="Normal 37 2 3 17 2 3" xfId="28118"/>
    <cellStyle name="Normal 37 2 3 17 3" xfId="9575"/>
    <cellStyle name="Normal 37 2 3 17 3 2" xfId="20639"/>
    <cellStyle name="Normal 37 2 3 17 3 2 2" xfId="42784"/>
    <cellStyle name="Normal 37 2 3 17 3 3" xfId="31721"/>
    <cellStyle name="Normal 37 2 3 17 4" xfId="13311"/>
    <cellStyle name="Normal 37 2 3 17 4 2" xfId="35457"/>
    <cellStyle name="Normal 37 2 3 17 5" xfId="24381"/>
    <cellStyle name="Normal 37 2 3 18" xfId="2300"/>
    <cellStyle name="Normal 37 2 3 18 2" xfId="6088"/>
    <cellStyle name="Normal 37 2 3 18 2 2" xfId="17152"/>
    <cellStyle name="Normal 37 2 3 18 2 2 2" xfId="39297"/>
    <cellStyle name="Normal 37 2 3 18 2 3" xfId="28234"/>
    <cellStyle name="Normal 37 2 3 18 3" xfId="9691"/>
    <cellStyle name="Normal 37 2 3 18 3 2" xfId="20755"/>
    <cellStyle name="Normal 37 2 3 18 3 2 2" xfId="42900"/>
    <cellStyle name="Normal 37 2 3 18 3 3" xfId="31837"/>
    <cellStyle name="Normal 37 2 3 18 4" xfId="13427"/>
    <cellStyle name="Normal 37 2 3 18 4 2" xfId="35573"/>
    <cellStyle name="Normal 37 2 3 18 5" xfId="24498"/>
    <cellStyle name="Normal 37 2 3 19" xfId="2418"/>
    <cellStyle name="Normal 37 2 3 19 2" xfId="6205"/>
    <cellStyle name="Normal 37 2 3 19 2 2" xfId="17269"/>
    <cellStyle name="Normal 37 2 3 19 2 2 2" xfId="39414"/>
    <cellStyle name="Normal 37 2 3 19 2 3" xfId="28351"/>
    <cellStyle name="Normal 37 2 3 19 3" xfId="9808"/>
    <cellStyle name="Normal 37 2 3 19 3 2" xfId="20872"/>
    <cellStyle name="Normal 37 2 3 19 3 2 2" xfId="43017"/>
    <cellStyle name="Normal 37 2 3 19 3 3" xfId="31954"/>
    <cellStyle name="Normal 37 2 3 19 4" xfId="13544"/>
    <cellStyle name="Normal 37 2 3 19 4 2" xfId="35690"/>
    <cellStyle name="Normal 37 2 3 19 5" xfId="24616"/>
    <cellStyle name="Normal 37 2 3 2" xfId="253"/>
    <cellStyle name="Normal 37 2 3 2 10" xfId="1475"/>
    <cellStyle name="Normal 37 2 3 2 10 2" xfId="5270"/>
    <cellStyle name="Normal 37 2 3 2 10 2 2" xfId="16334"/>
    <cellStyle name="Normal 37 2 3 2 10 2 2 2" xfId="38479"/>
    <cellStyle name="Normal 37 2 3 2 10 2 3" xfId="27416"/>
    <cellStyle name="Normal 37 2 3 2 10 3" xfId="8873"/>
    <cellStyle name="Normal 37 2 3 2 10 3 2" xfId="19937"/>
    <cellStyle name="Normal 37 2 3 2 10 3 2 2" xfId="42082"/>
    <cellStyle name="Normal 37 2 3 2 10 3 3" xfId="31019"/>
    <cellStyle name="Normal 37 2 3 2 10 4" xfId="12609"/>
    <cellStyle name="Normal 37 2 3 2 10 4 2" xfId="34755"/>
    <cellStyle name="Normal 37 2 3 2 10 5" xfId="23673"/>
    <cellStyle name="Normal 37 2 3 2 11" xfId="1591"/>
    <cellStyle name="Normal 37 2 3 2 11 2" xfId="5385"/>
    <cellStyle name="Normal 37 2 3 2 11 2 2" xfId="16449"/>
    <cellStyle name="Normal 37 2 3 2 11 2 2 2" xfId="38594"/>
    <cellStyle name="Normal 37 2 3 2 11 2 3" xfId="27531"/>
    <cellStyle name="Normal 37 2 3 2 11 3" xfId="8988"/>
    <cellStyle name="Normal 37 2 3 2 11 3 2" xfId="20052"/>
    <cellStyle name="Normal 37 2 3 2 11 3 2 2" xfId="42197"/>
    <cellStyle name="Normal 37 2 3 2 11 3 3" xfId="31134"/>
    <cellStyle name="Normal 37 2 3 2 11 4" xfId="12724"/>
    <cellStyle name="Normal 37 2 3 2 11 4 2" xfId="34870"/>
    <cellStyle name="Normal 37 2 3 2 11 5" xfId="23789"/>
    <cellStyle name="Normal 37 2 3 2 12" xfId="1765"/>
    <cellStyle name="Normal 37 2 3 2 12 2" xfId="5558"/>
    <cellStyle name="Normal 37 2 3 2 12 2 2" xfId="16622"/>
    <cellStyle name="Normal 37 2 3 2 12 2 2 2" xfId="38767"/>
    <cellStyle name="Normal 37 2 3 2 12 2 3" xfId="27704"/>
    <cellStyle name="Normal 37 2 3 2 12 3" xfId="9161"/>
    <cellStyle name="Normal 37 2 3 2 12 3 2" xfId="20225"/>
    <cellStyle name="Normal 37 2 3 2 12 3 2 2" xfId="42370"/>
    <cellStyle name="Normal 37 2 3 2 12 3 3" xfId="31307"/>
    <cellStyle name="Normal 37 2 3 2 12 4" xfId="12897"/>
    <cellStyle name="Normal 37 2 3 2 12 4 2" xfId="35043"/>
    <cellStyle name="Normal 37 2 3 2 12 5" xfId="23963"/>
    <cellStyle name="Normal 37 2 3 2 13" xfId="1883"/>
    <cellStyle name="Normal 37 2 3 2 13 2" xfId="5675"/>
    <cellStyle name="Normal 37 2 3 2 13 2 2" xfId="16739"/>
    <cellStyle name="Normal 37 2 3 2 13 2 2 2" xfId="38884"/>
    <cellStyle name="Normal 37 2 3 2 13 2 3" xfId="27821"/>
    <cellStyle name="Normal 37 2 3 2 13 3" xfId="9278"/>
    <cellStyle name="Normal 37 2 3 2 13 3 2" xfId="20342"/>
    <cellStyle name="Normal 37 2 3 2 13 3 2 2" xfId="42487"/>
    <cellStyle name="Normal 37 2 3 2 13 3 3" xfId="31424"/>
    <cellStyle name="Normal 37 2 3 2 13 4" xfId="13014"/>
    <cellStyle name="Normal 37 2 3 2 13 4 2" xfId="35160"/>
    <cellStyle name="Normal 37 2 3 2 13 5" xfId="24081"/>
    <cellStyle name="Normal 37 2 3 2 14" xfId="2000"/>
    <cellStyle name="Normal 37 2 3 2 14 2" xfId="5791"/>
    <cellStyle name="Normal 37 2 3 2 14 2 2" xfId="16855"/>
    <cellStyle name="Normal 37 2 3 2 14 2 2 2" xfId="39000"/>
    <cellStyle name="Normal 37 2 3 2 14 2 3" xfId="27937"/>
    <cellStyle name="Normal 37 2 3 2 14 3" xfId="9394"/>
    <cellStyle name="Normal 37 2 3 2 14 3 2" xfId="20458"/>
    <cellStyle name="Normal 37 2 3 2 14 3 2 2" xfId="42603"/>
    <cellStyle name="Normal 37 2 3 2 14 3 3" xfId="31540"/>
    <cellStyle name="Normal 37 2 3 2 14 4" xfId="13130"/>
    <cellStyle name="Normal 37 2 3 2 14 4 2" xfId="35276"/>
    <cellStyle name="Normal 37 2 3 2 14 5" xfId="24198"/>
    <cellStyle name="Normal 37 2 3 2 15" xfId="2119"/>
    <cellStyle name="Normal 37 2 3 2 15 2" xfId="5909"/>
    <cellStyle name="Normal 37 2 3 2 15 2 2" xfId="16973"/>
    <cellStyle name="Normal 37 2 3 2 15 2 2 2" xfId="39118"/>
    <cellStyle name="Normal 37 2 3 2 15 2 3" xfId="28055"/>
    <cellStyle name="Normal 37 2 3 2 15 3" xfId="9512"/>
    <cellStyle name="Normal 37 2 3 2 15 3 2" xfId="20576"/>
    <cellStyle name="Normal 37 2 3 2 15 3 2 2" xfId="42721"/>
    <cellStyle name="Normal 37 2 3 2 15 3 3" xfId="31658"/>
    <cellStyle name="Normal 37 2 3 2 15 4" xfId="13248"/>
    <cellStyle name="Normal 37 2 3 2 15 4 2" xfId="35394"/>
    <cellStyle name="Normal 37 2 3 2 15 5" xfId="24317"/>
    <cellStyle name="Normal 37 2 3 2 16" xfId="2238"/>
    <cellStyle name="Normal 37 2 3 2 16 2" xfId="6027"/>
    <cellStyle name="Normal 37 2 3 2 16 2 2" xfId="17091"/>
    <cellStyle name="Normal 37 2 3 2 16 2 2 2" xfId="39236"/>
    <cellStyle name="Normal 37 2 3 2 16 2 3" xfId="28173"/>
    <cellStyle name="Normal 37 2 3 2 16 3" xfId="9630"/>
    <cellStyle name="Normal 37 2 3 2 16 3 2" xfId="20694"/>
    <cellStyle name="Normal 37 2 3 2 16 3 2 2" xfId="42839"/>
    <cellStyle name="Normal 37 2 3 2 16 3 3" xfId="31776"/>
    <cellStyle name="Normal 37 2 3 2 16 4" xfId="13366"/>
    <cellStyle name="Normal 37 2 3 2 16 4 2" xfId="35512"/>
    <cellStyle name="Normal 37 2 3 2 16 5" xfId="24436"/>
    <cellStyle name="Normal 37 2 3 2 17" xfId="2355"/>
    <cellStyle name="Normal 37 2 3 2 17 2" xfId="6143"/>
    <cellStyle name="Normal 37 2 3 2 17 2 2" xfId="17207"/>
    <cellStyle name="Normal 37 2 3 2 17 2 2 2" xfId="39352"/>
    <cellStyle name="Normal 37 2 3 2 17 2 3" xfId="28289"/>
    <cellStyle name="Normal 37 2 3 2 17 3" xfId="9746"/>
    <cellStyle name="Normal 37 2 3 2 17 3 2" xfId="20810"/>
    <cellStyle name="Normal 37 2 3 2 17 3 2 2" xfId="42955"/>
    <cellStyle name="Normal 37 2 3 2 17 3 3" xfId="31892"/>
    <cellStyle name="Normal 37 2 3 2 17 4" xfId="13482"/>
    <cellStyle name="Normal 37 2 3 2 17 4 2" xfId="35628"/>
    <cellStyle name="Normal 37 2 3 2 17 5" xfId="24553"/>
    <cellStyle name="Normal 37 2 3 2 18" xfId="2473"/>
    <cellStyle name="Normal 37 2 3 2 18 2" xfId="6260"/>
    <cellStyle name="Normal 37 2 3 2 18 2 2" xfId="17324"/>
    <cellStyle name="Normal 37 2 3 2 18 2 2 2" xfId="39469"/>
    <cellStyle name="Normal 37 2 3 2 18 2 3" xfId="28406"/>
    <cellStyle name="Normal 37 2 3 2 18 3" xfId="9863"/>
    <cellStyle name="Normal 37 2 3 2 18 3 2" xfId="20927"/>
    <cellStyle name="Normal 37 2 3 2 18 3 2 2" xfId="43072"/>
    <cellStyle name="Normal 37 2 3 2 18 3 3" xfId="32009"/>
    <cellStyle name="Normal 37 2 3 2 18 4" xfId="13599"/>
    <cellStyle name="Normal 37 2 3 2 18 4 2" xfId="35745"/>
    <cellStyle name="Normal 37 2 3 2 18 5" xfId="24671"/>
    <cellStyle name="Normal 37 2 3 2 19" xfId="2593"/>
    <cellStyle name="Normal 37 2 3 2 19 2" xfId="6379"/>
    <cellStyle name="Normal 37 2 3 2 19 2 2" xfId="17443"/>
    <cellStyle name="Normal 37 2 3 2 19 2 2 2" xfId="39588"/>
    <cellStyle name="Normal 37 2 3 2 19 2 3" xfId="28525"/>
    <cellStyle name="Normal 37 2 3 2 19 3" xfId="9982"/>
    <cellStyle name="Normal 37 2 3 2 19 3 2" xfId="21046"/>
    <cellStyle name="Normal 37 2 3 2 19 3 2 2" xfId="43191"/>
    <cellStyle name="Normal 37 2 3 2 19 3 3" xfId="32128"/>
    <cellStyle name="Normal 37 2 3 2 19 4" xfId="13718"/>
    <cellStyle name="Normal 37 2 3 2 19 4 2" xfId="35864"/>
    <cellStyle name="Normal 37 2 3 2 19 5" xfId="24791"/>
    <cellStyle name="Normal 37 2 3 2 2" xfId="501"/>
    <cellStyle name="Normal 37 2 3 2 2 2" xfId="3895"/>
    <cellStyle name="Normal 37 2 3 2 2 2 2" xfId="11231"/>
    <cellStyle name="Normal 37 2 3 2 2 2 2 2" xfId="22295"/>
    <cellStyle name="Normal 37 2 3 2 2 2 2 2 2" xfId="44440"/>
    <cellStyle name="Normal 37 2 3 2 2 2 2 3" xfId="33377"/>
    <cellStyle name="Normal 37 2 3 2 2 2 3" xfId="14967"/>
    <cellStyle name="Normal 37 2 3 2 2 2 3 2" xfId="37113"/>
    <cellStyle name="Normal 37 2 3 2 2 2 4" xfId="26050"/>
    <cellStyle name="Normal 37 2 3 2 2 3" xfId="4308"/>
    <cellStyle name="Normal 37 2 3 2 2 3 2" xfId="15372"/>
    <cellStyle name="Normal 37 2 3 2 2 3 2 2" xfId="37517"/>
    <cellStyle name="Normal 37 2 3 2 2 3 3" xfId="26454"/>
    <cellStyle name="Normal 37 2 3 2 2 4" xfId="7911"/>
    <cellStyle name="Normal 37 2 3 2 2 4 2" xfId="18975"/>
    <cellStyle name="Normal 37 2 3 2 2 4 2 2" xfId="41120"/>
    <cellStyle name="Normal 37 2 3 2 2 4 3" xfId="30057"/>
    <cellStyle name="Normal 37 2 3 2 2 5" xfId="11647"/>
    <cellStyle name="Normal 37 2 3 2 2 5 2" xfId="33793"/>
    <cellStyle name="Normal 37 2 3 2 2 6" xfId="22703"/>
    <cellStyle name="Normal 37 2 3 2 20" xfId="2708"/>
    <cellStyle name="Normal 37 2 3 2 20 2" xfId="6493"/>
    <cellStyle name="Normal 37 2 3 2 20 2 2" xfId="17557"/>
    <cellStyle name="Normal 37 2 3 2 20 2 2 2" xfId="39702"/>
    <cellStyle name="Normal 37 2 3 2 20 2 3" xfId="28639"/>
    <cellStyle name="Normal 37 2 3 2 20 3" xfId="10096"/>
    <cellStyle name="Normal 37 2 3 2 20 3 2" xfId="21160"/>
    <cellStyle name="Normal 37 2 3 2 20 3 2 2" xfId="43305"/>
    <cellStyle name="Normal 37 2 3 2 20 3 3" xfId="32242"/>
    <cellStyle name="Normal 37 2 3 2 20 4" xfId="13832"/>
    <cellStyle name="Normal 37 2 3 2 20 4 2" xfId="35978"/>
    <cellStyle name="Normal 37 2 3 2 20 5" xfId="24906"/>
    <cellStyle name="Normal 37 2 3 2 21" xfId="2823"/>
    <cellStyle name="Normal 37 2 3 2 21 2" xfId="6607"/>
    <cellStyle name="Normal 37 2 3 2 21 2 2" xfId="17671"/>
    <cellStyle name="Normal 37 2 3 2 21 2 2 2" xfId="39816"/>
    <cellStyle name="Normal 37 2 3 2 21 2 3" xfId="28753"/>
    <cellStyle name="Normal 37 2 3 2 21 3" xfId="10210"/>
    <cellStyle name="Normal 37 2 3 2 21 3 2" xfId="21274"/>
    <cellStyle name="Normal 37 2 3 2 21 3 2 2" xfId="43419"/>
    <cellStyle name="Normal 37 2 3 2 21 3 3" xfId="32356"/>
    <cellStyle name="Normal 37 2 3 2 21 4" xfId="13946"/>
    <cellStyle name="Normal 37 2 3 2 21 4 2" xfId="36092"/>
    <cellStyle name="Normal 37 2 3 2 21 5" xfId="25021"/>
    <cellStyle name="Normal 37 2 3 2 22" xfId="2938"/>
    <cellStyle name="Normal 37 2 3 2 22 2" xfId="6721"/>
    <cellStyle name="Normal 37 2 3 2 22 2 2" xfId="17785"/>
    <cellStyle name="Normal 37 2 3 2 22 2 2 2" xfId="39930"/>
    <cellStyle name="Normal 37 2 3 2 22 2 3" xfId="28867"/>
    <cellStyle name="Normal 37 2 3 2 22 3" xfId="10324"/>
    <cellStyle name="Normal 37 2 3 2 22 3 2" xfId="21388"/>
    <cellStyle name="Normal 37 2 3 2 22 3 2 2" xfId="43533"/>
    <cellStyle name="Normal 37 2 3 2 22 3 3" xfId="32470"/>
    <cellStyle name="Normal 37 2 3 2 22 4" xfId="14060"/>
    <cellStyle name="Normal 37 2 3 2 22 4 2" xfId="36206"/>
    <cellStyle name="Normal 37 2 3 2 22 5" xfId="25136"/>
    <cellStyle name="Normal 37 2 3 2 23" xfId="3053"/>
    <cellStyle name="Normal 37 2 3 2 23 2" xfId="6835"/>
    <cellStyle name="Normal 37 2 3 2 23 2 2" xfId="17899"/>
    <cellStyle name="Normal 37 2 3 2 23 2 2 2" xfId="40044"/>
    <cellStyle name="Normal 37 2 3 2 23 2 3" xfId="28981"/>
    <cellStyle name="Normal 37 2 3 2 23 3" xfId="10438"/>
    <cellStyle name="Normal 37 2 3 2 23 3 2" xfId="21502"/>
    <cellStyle name="Normal 37 2 3 2 23 3 2 2" xfId="43647"/>
    <cellStyle name="Normal 37 2 3 2 23 3 3" xfId="32584"/>
    <cellStyle name="Normal 37 2 3 2 23 4" xfId="14174"/>
    <cellStyle name="Normal 37 2 3 2 23 4 2" xfId="36320"/>
    <cellStyle name="Normal 37 2 3 2 23 5" xfId="25251"/>
    <cellStyle name="Normal 37 2 3 2 24" xfId="3168"/>
    <cellStyle name="Normal 37 2 3 2 24 2" xfId="6949"/>
    <cellStyle name="Normal 37 2 3 2 24 2 2" xfId="18013"/>
    <cellStyle name="Normal 37 2 3 2 24 2 2 2" xfId="40158"/>
    <cellStyle name="Normal 37 2 3 2 24 2 3" xfId="29095"/>
    <cellStyle name="Normal 37 2 3 2 24 3" xfId="10552"/>
    <cellStyle name="Normal 37 2 3 2 24 3 2" xfId="21616"/>
    <cellStyle name="Normal 37 2 3 2 24 3 2 2" xfId="43761"/>
    <cellStyle name="Normal 37 2 3 2 24 3 3" xfId="32698"/>
    <cellStyle name="Normal 37 2 3 2 24 4" xfId="14288"/>
    <cellStyle name="Normal 37 2 3 2 24 4 2" xfId="36434"/>
    <cellStyle name="Normal 37 2 3 2 24 5" xfId="25366"/>
    <cellStyle name="Normal 37 2 3 2 25" xfId="3286"/>
    <cellStyle name="Normal 37 2 3 2 25 2" xfId="7066"/>
    <cellStyle name="Normal 37 2 3 2 25 2 2" xfId="18130"/>
    <cellStyle name="Normal 37 2 3 2 25 2 2 2" xfId="40275"/>
    <cellStyle name="Normal 37 2 3 2 25 2 3" xfId="29212"/>
    <cellStyle name="Normal 37 2 3 2 25 3" xfId="10669"/>
    <cellStyle name="Normal 37 2 3 2 25 3 2" xfId="21733"/>
    <cellStyle name="Normal 37 2 3 2 25 3 2 2" xfId="43878"/>
    <cellStyle name="Normal 37 2 3 2 25 3 3" xfId="32815"/>
    <cellStyle name="Normal 37 2 3 2 25 4" xfId="14405"/>
    <cellStyle name="Normal 37 2 3 2 25 4 2" xfId="36551"/>
    <cellStyle name="Normal 37 2 3 2 25 5" xfId="25484"/>
    <cellStyle name="Normal 37 2 3 2 26" xfId="3406"/>
    <cellStyle name="Normal 37 2 3 2 26 2" xfId="7185"/>
    <cellStyle name="Normal 37 2 3 2 26 2 2" xfId="18249"/>
    <cellStyle name="Normal 37 2 3 2 26 2 2 2" xfId="40394"/>
    <cellStyle name="Normal 37 2 3 2 26 2 3" xfId="29331"/>
    <cellStyle name="Normal 37 2 3 2 26 3" xfId="10788"/>
    <cellStyle name="Normal 37 2 3 2 26 3 2" xfId="21852"/>
    <cellStyle name="Normal 37 2 3 2 26 3 2 2" xfId="43997"/>
    <cellStyle name="Normal 37 2 3 2 26 3 3" xfId="32934"/>
    <cellStyle name="Normal 37 2 3 2 26 4" xfId="14524"/>
    <cellStyle name="Normal 37 2 3 2 26 4 2" xfId="36670"/>
    <cellStyle name="Normal 37 2 3 2 26 5" xfId="25604"/>
    <cellStyle name="Normal 37 2 3 2 27" xfId="3538"/>
    <cellStyle name="Normal 37 2 3 2 27 2" xfId="7316"/>
    <cellStyle name="Normal 37 2 3 2 27 2 2" xfId="18380"/>
    <cellStyle name="Normal 37 2 3 2 27 2 2 2" xfId="40525"/>
    <cellStyle name="Normal 37 2 3 2 27 2 3" xfId="29462"/>
    <cellStyle name="Normal 37 2 3 2 27 3" xfId="10919"/>
    <cellStyle name="Normal 37 2 3 2 27 3 2" xfId="21983"/>
    <cellStyle name="Normal 37 2 3 2 27 3 2 2" xfId="44128"/>
    <cellStyle name="Normal 37 2 3 2 27 3 3" xfId="33065"/>
    <cellStyle name="Normal 37 2 3 2 27 4" xfId="14655"/>
    <cellStyle name="Normal 37 2 3 2 27 4 2" xfId="36801"/>
    <cellStyle name="Normal 37 2 3 2 27 5" xfId="25736"/>
    <cellStyle name="Normal 37 2 3 2 28" xfId="3654"/>
    <cellStyle name="Normal 37 2 3 2 28 2" xfId="7431"/>
    <cellStyle name="Normal 37 2 3 2 28 2 2" xfId="18495"/>
    <cellStyle name="Normal 37 2 3 2 28 2 2 2" xfId="40640"/>
    <cellStyle name="Normal 37 2 3 2 28 2 3" xfId="29577"/>
    <cellStyle name="Normal 37 2 3 2 28 3" xfId="11034"/>
    <cellStyle name="Normal 37 2 3 2 28 3 2" xfId="22098"/>
    <cellStyle name="Normal 37 2 3 2 28 3 2 2" xfId="44243"/>
    <cellStyle name="Normal 37 2 3 2 28 3 3" xfId="33180"/>
    <cellStyle name="Normal 37 2 3 2 28 4" xfId="14770"/>
    <cellStyle name="Normal 37 2 3 2 28 4 2" xfId="36916"/>
    <cellStyle name="Normal 37 2 3 2 28 5" xfId="25852"/>
    <cellStyle name="Normal 37 2 3 2 29" xfId="3769"/>
    <cellStyle name="Normal 37 2 3 2 29 2" xfId="7545"/>
    <cellStyle name="Normal 37 2 3 2 29 2 2" xfId="18609"/>
    <cellStyle name="Normal 37 2 3 2 29 2 2 2" xfId="40754"/>
    <cellStyle name="Normal 37 2 3 2 29 2 3" xfId="29691"/>
    <cellStyle name="Normal 37 2 3 2 29 3" xfId="11148"/>
    <cellStyle name="Normal 37 2 3 2 29 3 2" xfId="22212"/>
    <cellStyle name="Normal 37 2 3 2 29 3 2 2" xfId="44357"/>
    <cellStyle name="Normal 37 2 3 2 29 3 3" xfId="33294"/>
    <cellStyle name="Normal 37 2 3 2 29 4" xfId="14884"/>
    <cellStyle name="Normal 37 2 3 2 29 4 2" xfId="37030"/>
    <cellStyle name="Normal 37 2 3 2 29 5" xfId="25967"/>
    <cellStyle name="Normal 37 2 3 2 3" xfId="649"/>
    <cellStyle name="Normal 37 2 3 2 3 2" xfId="4455"/>
    <cellStyle name="Normal 37 2 3 2 3 2 2" xfId="15519"/>
    <cellStyle name="Normal 37 2 3 2 3 2 2 2" xfId="37664"/>
    <cellStyle name="Normal 37 2 3 2 3 2 3" xfId="26601"/>
    <cellStyle name="Normal 37 2 3 2 3 3" xfId="8058"/>
    <cellStyle name="Normal 37 2 3 2 3 3 2" xfId="19122"/>
    <cellStyle name="Normal 37 2 3 2 3 3 2 2" xfId="41267"/>
    <cellStyle name="Normal 37 2 3 2 3 3 3" xfId="30204"/>
    <cellStyle name="Normal 37 2 3 2 3 4" xfId="11794"/>
    <cellStyle name="Normal 37 2 3 2 3 4 2" xfId="33940"/>
    <cellStyle name="Normal 37 2 3 2 3 5" xfId="22851"/>
    <cellStyle name="Normal 37 2 3 2 30" xfId="374"/>
    <cellStyle name="Normal 37 2 3 2 30 2" xfId="4183"/>
    <cellStyle name="Normal 37 2 3 2 30 2 2" xfId="15247"/>
    <cellStyle name="Normal 37 2 3 2 30 2 2 2" xfId="37392"/>
    <cellStyle name="Normal 37 2 3 2 30 2 3" xfId="26329"/>
    <cellStyle name="Normal 37 2 3 2 30 3" xfId="7786"/>
    <cellStyle name="Normal 37 2 3 2 30 3 2" xfId="18850"/>
    <cellStyle name="Normal 37 2 3 2 30 3 2 2" xfId="40995"/>
    <cellStyle name="Normal 37 2 3 2 30 3 3" xfId="29932"/>
    <cellStyle name="Normal 37 2 3 2 30 4" xfId="11522"/>
    <cellStyle name="Normal 37 2 3 2 30 4 2" xfId="33668"/>
    <cellStyle name="Normal 37 2 3 2 30 5" xfId="22576"/>
    <cellStyle name="Normal 37 2 3 2 31" xfId="4063"/>
    <cellStyle name="Normal 37 2 3 2 31 2" xfId="15127"/>
    <cellStyle name="Normal 37 2 3 2 31 2 2" xfId="37272"/>
    <cellStyle name="Normal 37 2 3 2 31 3" xfId="26209"/>
    <cellStyle name="Normal 37 2 3 2 32" xfId="7666"/>
    <cellStyle name="Normal 37 2 3 2 32 2" xfId="18730"/>
    <cellStyle name="Normal 37 2 3 2 32 2 2" xfId="40875"/>
    <cellStyle name="Normal 37 2 3 2 32 3" xfId="29812"/>
    <cellStyle name="Normal 37 2 3 2 33" xfId="11402"/>
    <cellStyle name="Normal 37 2 3 2 33 2" xfId="33548"/>
    <cellStyle name="Normal 37 2 3 2 34" xfId="22456"/>
    <cellStyle name="Normal 37 2 3 2 4" xfId="766"/>
    <cellStyle name="Normal 37 2 3 2 4 2" xfId="4571"/>
    <cellStyle name="Normal 37 2 3 2 4 2 2" xfId="15635"/>
    <cellStyle name="Normal 37 2 3 2 4 2 2 2" xfId="37780"/>
    <cellStyle name="Normal 37 2 3 2 4 2 3" xfId="26717"/>
    <cellStyle name="Normal 37 2 3 2 4 3" xfId="8174"/>
    <cellStyle name="Normal 37 2 3 2 4 3 2" xfId="19238"/>
    <cellStyle name="Normal 37 2 3 2 4 3 2 2" xfId="41383"/>
    <cellStyle name="Normal 37 2 3 2 4 3 3" xfId="30320"/>
    <cellStyle name="Normal 37 2 3 2 4 4" xfId="11910"/>
    <cellStyle name="Normal 37 2 3 2 4 4 2" xfId="34056"/>
    <cellStyle name="Normal 37 2 3 2 4 5" xfId="22968"/>
    <cellStyle name="Normal 37 2 3 2 5" xfId="882"/>
    <cellStyle name="Normal 37 2 3 2 5 2" xfId="4686"/>
    <cellStyle name="Normal 37 2 3 2 5 2 2" xfId="15750"/>
    <cellStyle name="Normal 37 2 3 2 5 2 2 2" xfId="37895"/>
    <cellStyle name="Normal 37 2 3 2 5 2 3" xfId="26832"/>
    <cellStyle name="Normal 37 2 3 2 5 3" xfId="8289"/>
    <cellStyle name="Normal 37 2 3 2 5 3 2" xfId="19353"/>
    <cellStyle name="Normal 37 2 3 2 5 3 2 2" xfId="41498"/>
    <cellStyle name="Normal 37 2 3 2 5 3 3" xfId="30435"/>
    <cellStyle name="Normal 37 2 3 2 5 4" xfId="12025"/>
    <cellStyle name="Normal 37 2 3 2 5 4 2" xfId="34171"/>
    <cellStyle name="Normal 37 2 3 2 5 5" xfId="23084"/>
    <cellStyle name="Normal 37 2 3 2 6" xfId="998"/>
    <cellStyle name="Normal 37 2 3 2 6 2" xfId="4801"/>
    <cellStyle name="Normal 37 2 3 2 6 2 2" xfId="15865"/>
    <cellStyle name="Normal 37 2 3 2 6 2 2 2" xfId="38010"/>
    <cellStyle name="Normal 37 2 3 2 6 2 3" xfId="26947"/>
    <cellStyle name="Normal 37 2 3 2 6 3" xfId="8404"/>
    <cellStyle name="Normal 37 2 3 2 6 3 2" xfId="19468"/>
    <cellStyle name="Normal 37 2 3 2 6 3 2 2" xfId="41613"/>
    <cellStyle name="Normal 37 2 3 2 6 3 3" xfId="30550"/>
    <cellStyle name="Normal 37 2 3 2 6 4" xfId="12140"/>
    <cellStyle name="Normal 37 2 3 2 6 4 2" xfId="34286"/>
    <cellStyle name="Normal 37 2 3 2 6 5" xfId="23200"/>
    <cellStyle name="Normal 37 2 3 2 7" xfId="1113"/>
    <cellStyle name="Normal 37 2 3 2 7 2" xfId="4915"/>
    <cellStyle name="Normal 37 2 3 2 7 2 2" xfId="15979"/>
    <cellStyle name="Normal 37 2 3 2 7 2 2 2" xfId="38124"/>
    <cellStyle name="Normal 37 2 3 2 7 2 3" xfId="27061"/>
    <cellStyle name="Normal 37 2 3 2 7 3" xfId="8518"/>
    <cellStyle name="Normal 37 2 3 2 7 3 2" xfId="19582"/>
    <cellStyle name="Normal 37 2 3 2 7 3 2 2" xfId="41727"/>
    <cellStyle name="Normal 37 2 3 2 7 3 3" xfId="30664"/>
    <cellStyle name="Normal 37 2 3 2 7 4" xfId="12254"/>
    <cellStyle name="Normal 37 2 3 2 7 4 2" xfId="34400"/>
    <cellStyle name="Normal 37 2 3 2 7 5" xfId="23315"/>
    <cellStyle name="Normal 37 2 3 2 8" xfId="1228"/>
    <cellStyle name="Normal 37 2 3 2 8 2" xfId="5029"/>
    <cellStyle name="Normal 37 2 3 2 8 2 2" xfId="16093"/>
    <cellStyle name="Normal 37 2 3 2 8 2 2 2" xfId="38238"/>
    <cellStyle name="Normal 37 2 3 2 8 2 3" xfId="27175"/>
    <cellStyle name="Normal 37 2 3 2 8 3" xfId="8632"/>
    <cellStyle name="Normal 37 2 3 2 8 3 2" xfId="19696"/>
    <cellStyle name="Normal 37 2 3 2 8 3 2 2" xfId="41841"/>
    <cellStyle name="Normal 37 2 3 2 8 3 3" xfId="30778"/>
    <cellStyle name="Normal 37 2 3 2 8 4" xfId="12368"/>
    <cellStyle name="Normal 37 2 3 2 8 4 2" xfId="34514"/>
    <cellStyle name="Normal 37 2 3 2 8 5" xfId="23430"/>
    <cellStyle name="Normal 37 2 3 2 9" xfId="1343"/>
    <cellStyle name="Normal 37 2 3 2 9 2" xfId="5143"/>
    <cellStyle name="Normal 37 2 3 2 9 2 2" xfId="16207"/>
    <cellStyle name="Normal 37 2 3 2 9 2 2 2" xfId="38352"/>
    <cellStyle name="Normal 37 2 3 2 9 2 3" xfId="27289"/>
    <cellStyle name="Normal 37 2 3 2 9 3" xfId="8746"/>
    <cellStyle name="Normal 37 2 3 2 9 3 2" xfId="19810"/>
    <cellStyle name="Normal 37 2 3 2 9 3 2 2" xfId="41955"/>
    <cellStyle name="Normal 37 2 3 2 9 3 3" xfId="30892"/>
    <cellStyle name="Normal 37 2 3 2 9 4" xfId="12482"/>
    <cellStyle name="Normal 37 2 3 2 9 4 2" xfId="34628"/>
    <cellStyle name="Normal 37 2 3 2 9 5" xfId="23545"/>
    <cellStyle name="Normal 37 2 3 20" xfId="2538"/>
    <cellStyle name="Normal 37 2 3 20 2" xfId="6324"/>
    <cellStyle name="Normal 37 2 3 20 2 2" xfId="17388"/>
    <cellStyle name="Normal 37 2 3 20 2 2 2" xfId="39533"/>
    <cellStyle name="Normal 37 2 3 20 2 3" xfId="28470"/>
    <cellStyle name="Normal 37 2 3 20 3" xfId="9927"/>
    <cellStyle name="Normal 37 2 3 20 3 2" xfId="20991"/>
    <cellStyle name="Normal 37 2 3 20 3 2 2" xfId="43136"/>
    <cellStyle name="Normal 37 2 3 20 3 3" xfId="32073"/>
    <cellStyle name="Normal 37 2 3 20 4" xfId="13663"/>
    <cellStyle name="Normal 37 2 3 20 4 2" xfId="35809"/>
    <cellStyle name="Normal 37 2 3 20 5" xfId="24736"/>
    <cellStyle name="Normal 37 2 3 21" xfId="2653"/>
    <cellStyle name="Normal 37 2 3 21 2" xfId="6438"/>
    <cellStyle name="Normal 37 2 3 21 2 2" xfId="17502"/>
    <cellStyle name="Normal 37 2 3 21 2 2 2" xfId="39647"/>
    <cellStyle name="Normal 37 2 3 21 2 3" xfId="28584"/>
    <cellStyle name="Normal 37 2 3 21 3" xfId="10041"/>
    <cellStyle name="Normal 37 2 3 21 3 2" xfId="21105"/>
    <cellStyle name="Normal 37 2 3 21 3 2 2" xfId="43250"/>
    <cellStyle name="Normal 37 2 3 21 3 3" xfId="32187"/>
    <cellStyle name="Normal 37 2 3 21 4" xfId="13777"/>
    <cellStyle name="Normal 37 2 3 21 4 2" xfId="35923"/>
    <cellStyle name="Normal 37 2 3 21 5" xfId="24851"/>
    <cellStyle name="Normal 37 2 3 22" xfId="2768"/>
    <cellStyle name="Normal 37 2 3 22 2" xfId="6552"/>
    <cellStyle name="Normal 37 2 3 22 2 2" xfId="17616"/>
    <cellStyle name="Normal 37 2 3 22 2 2 2" xfId="39761"/>
    <cellStyle name="Normal 37 2 3 22 2 3" xfId="28698"/>
    <cellStyle name="Normal 37 2 3 22 3" xfId="10155"/>
    <cellStyle name="Normal 37 2 3 22 3 2" xfId="21219"/>
    <cellStyle name="Normal 37 2 3 22 3 2 2" xfId="43364"/>
    <cellStyle name="Normal 37 2 3 22 3 3" xfId="32301"/>
    <cellStyle name="Normal 37 2 3 22 4" xfId="13891"/>
    <cellStyle name="Normal 37 2 3 22 4 2" xfId="36037"/>
    <cellStyle name="Normal 37 2 3 22 5" xfId="24966"/>
    <cellStyle name="Normal 37 2 3 23" xfId="2883"/>
    <cellStyle name="Normal 37 2 3 23 2" xfId="6666"/>
    <cellStyle name="Normal 37 2 3 23 2 2" xfId="17730"/>
    <cellStyle name="Normal 37 2 3 23 2 2 2" xfId="39875"/>
    <cellStyle name="Normal 37 2 3 23 2 3" xfId="28812"/>
    <cellStyle name="Normal 37 2 3 23 3" xfId="10269"/>
    <cellStyle name="Normal 37 2 3 23 3 2" xfId="21333"/>
    <cellStyle name="Normal 37 2 3 23 3 2 2" xfId="43478"/>
    <cellStyle name="Normal 37 2 3 23 3 3" xfId="32415"/>
    <cellStyle name="Normal 37 2 3 23 4" xfId="14005"/>
    <cellStyle name="Normal 37 2 3 23 4 2" xfId="36151"/>
    <cellStyle name="Normal 37 2 3 23 5" xfId="25081"/>
    <cellStyle name="Normal 37 2 3 24" xfId="2998"/>
    <cellStyle name="Normal 37 2 3 24 2" xfId="6780"/>
    <cellStyle name="Normal 37 2 3 24 2 2" xfId="17844"/>
    <cellStyle name="Normal 37 2 3 24 2 2 2" xfId="39989"/>
    <cellStyle name="Normal 37 2 3 24 2 3" xfId="28926"/>
    <cellStyle name="Normal 37 2 3 24 3" xfId="10383"/>
    <cellStyle name="Normal 37 2 3 24 3 2" xfId="21447"/>
    <cellStyle name="Normal 37 2 3 24 3 2 2" xfId="43592"/>
    <cellStyle name="Normal 37 2 3 24 3 3" xfId="32529"/>
    <cellStyle name="Normal 37 2 3 24 4" xfId="14119"/>
    <cellStyle name="Normal 37 2 3 24 4 2" xfId="36265"/>
    <cellStyle name="Normal 37 2 3 24 5" xfId="25196"/>
    <cellStyle name="Normal 37 2 3 25" xfId="3113"/>
    <cellStyle name="Normal 37 2 3 25 2" xfId="6894"/>
    <cellStyle name="Normal 37 2 3 25 2 2" xfId="17958"/>
    <cellStyle name="Normal 37 2 3 25 2 2 2" xfId="40103"/>
    <cellStyle name="Normal 37 2 3 25 2 3" xfId="29040"/>
    <cellStyle name="Normal 37 2 3 25 3" xfId="10497"/>
    <cellStyle name="Normal 37 2 3 25 3 2" xfId="21561"/>
    <cellStyle name="Normal 37 2 3 25 3 2 2" xfId="43706"/>
    <cellStyle name="Normal 37 2 3 25 3 3" xfId="32643"/>
    <cellStyle name="Normal 37 2 3 25 4" xfId="14233"/>
    <cellStyle name="Normal 37 2 3 25 4 2" xfId="36379"/>
    <cellStyle name="Normal 37 2 3 25 5" xfId="25311"/>
    <cellStyle name="Normal 37 2 3 26" xfId="3231"/>
    <cellStyle name="Normal 37 2 3 26 2" xfId="7011"/>
    <cellStyle name="Normal 37 2 3 26 2 2" xfId="18075"/>
    <cellStyle name="Normal 37 2 3 26 2 2 2" xfId="40220"/>
    <cellStyle name="Normal 37 2 3 26 2 3" xfId="29157"/>
    <cellStyle name="Normal 37 2 3 26 3" xfId="10614"/>
    <cellStyle name="Normal 37 2 3 26 3 2" xfId="21678"/>
    <cellStyle name="Normal 37 2 3 26 3 2 2" xfId="43823"/>
    <cellStyle name="Normal 37 2 3 26 3 3" xfId="32760"/>
    <cellStyle name="Normal 37 2 3 26 4" xfId="14350"/>
    <cellStyle name="Normal 37 2 3 26 4 2" xfId="36496"/>
    <cellStyle name="Normal 37 2 3 26 5" xfId="25429"/>
    <cellStyle name="Normal 37 2 3 27" xfId="3351"/>
    <cellStyle name="Normal 37 2 3 27 2" xfId="7130"/>
    <cellStyle name="Normal 37 2 3 27 2 2" xfId="18194"/>
    <cellStyle name="Normal 37 2 3 27 2 2 2" xfId="40339"/>
    <cellStyle name="Normal 37 2 3 27 2 3" xfId="29276"/>
    <cellStyle name="Normal 37 2 3 27 3" xfId="10733"/>
    <cellStyle name="Normal 37 2 3 27 3 2" xfId="21797"/>
    <cellStyle name="Normal 37 2 3 27 3 2 2" xfId="43942"/>
    <cellStyle name="Normal 37 2 3 27 3 3" xfId="32879"/>
    <cellStyle name="Normal 37 2 3 27 4" xfId="14469"/>
    <cellStyle name="Normal 37 2 3 27 4 2" xfId="36615"/>
    <cellStyle name="Normal 37 2 3 27 5" xfId="25549"/>
    <cellStyle name="Normal 37 2 3 28" xfId="3483"/>
    <cellStyle name="Normal 37 2 3 28 2" xfId="7261"/>
    <cellStyle name="Normal 37 2 3 28 2 2" xfId="18325"/>
    <cellStyle name="Normal 37 2 3 28 2 2 2" xfId="40470"/>
    <cellStyle name="Normal 37 2 3 28 2 3" xfId="29407"/>
    <cellStyle name="Normal 37 2 3 28 3" xfId="10864"/>
    <cellStyle name="Normal 37 2 3 28 3 2" xfId="21928"/>
    <cellStyle name="Normal 37 2 3 28 3 2 2" xfId="44073"/>
    <cellStyle name="Normal 37 2 3 28 3 3" xfId="33010"/>
    <cellStyle name="Normal 37 2 3 28 4" xfId="14600"/>
    <cellStyle name="Normal 37 2 3 28 4 2" xfId="36746"/>
    <cellStyle name="Normal 37 2 3 28 5" xfId="25681"/>
    <cellStyle name="Normal 37 2 3 29" xfId="3599"/>
    <cellStyle name="Normal 37 2 3 29 2" xfId="7376"/>
    <cellStyle name="Normal 37 2 3 29 2 2" xfId="18440"/>
    <cellStyle name="Normal 37 2 3 29 2 2 2" xfId="40585"/>
    <cellStyle name="Normal 37 2 3 29 2 3" xfId="29522"/>
    <cellStyle name="Normal 37 2 3 29 3" xfId="10979"/>
    <cellStyle name="Normal 37 2 3 29 3 2" xfId="22043"/>
    <cellStyle name="Normal 37 2 3 29 3 2 2" xfId="44188"/>
    <cellStyle name="Normal 37 2 3 29 3 3" xfId="33125"/>
    <cellStyle name="Normal 37 2 3 29 4" xfId="14715"/>
    <cellStyle name="Normal 37 2 3 29 4 2" xfId="36861"/>
    <cellStyle name="Normal 37 2 3 29 5" xfId="25797"/>
    <cellStyle name="Normal 37 2 3 3" xfId="440"/>
    <cellStyle name="Normal 37 2 3 3 2" xfId="3896"/>
    <cellStyle name="Normal 37 2 3 3 2 2" xfId="11232"/>
    <cellStyle name="Normal 37 2 3 3 2 2 2" xfId="22296"/>
    <cellStyle name="Normal 37 2 3 3 2 2 2 2" xfId="44441"/>
    <cellStyle name="Normal 37 2 3 3 2 2 3" xfId="33378"/>
    <cellStyle name="Normal 37 2 3 3 2 3" xfId="14968"/>
    <cellStyle name="Normal 37 2 3 3 2 3 2" xfId="37114"/>
    <cellStyle name="Normal 37 2 3 3 2 4" xfId="26051"/>
    <cellStyle name="Normal 37 2 3 3 3" xfId="4248"/>
    <cellStyle name="Normal 37 2 3 3 3 2" xfId="15312"/>
    <cellStyle name="Normal 37 2 3 3 3 2 2" xfId="37457"/>
    <cellStyle name="Normal 37 2 3 3 3 3" xfId="26394"/>
    <cellStyle name="Normal 37 2 3 3 4" xfId="7851"/>
    <cellStyle name="Normal 37 2 3 3 4 2" xfId="18915"/>
    <cellStyle name="Normal 37 2 3 3 4 2 2" xfId="41060"/>
    <cellStyle name="Normal 37 2 3 3 4 3" xfId="29997"/>
    <cellStyle name="Normal 37 2 3 3 5" xfId="11587"/>
    <cellStyle name="Normal 37 2 3 3 5 2" xfId="33733"/>
    <cellStyle name="Normal 37 2 3 3 6" xfId="22642"/>
    <cellStyle name="Normal 37 2 3 30" xfId="3714"/>
    <cellStyle name="Normal 37 2 3 30 2" xfId="7490"/>
    <cellStyle name="Normal 37 2 3 30 2 2" xfId="18554"/>
    <cellStyle name="Normal 37 2 3 30 2 2 2" xfId="40699"/>
    <cellStyle name="Normal 37 2 3 30 2 3" xfId="29636"/>
    <cellStyle name="Normal 37 2 3 30 3" xfId="11093"/>
    <cellStyle name="Normal 37 2 3 30 3 2" xfId="22157"/>
    <cellStyle name="Normal 37 2 3 30 3 2 2" xfId="44302"/>
    <cellStyle name="Normal 37 2 3 30 3 3" xfId="33239"/>
    <cellStyle name="Normal 37 2 3 30 4" xfId="14829"/>
    <cellStyle name="Normal 37 2 3 30 4 2" xfId="36975"/>
    <cellStyle name="Normal 37 2 3 30 5" xfId="25912"/>
    <cellStyle name="Normal 37 2 3 31" xfId="319"/>
    <cellStyle name="Normal 37 2 3 31 2" xfId="4128"/>
    <cellStyle name="Normal 37 2 3 31 2 2" xfId="15192"/>
    <cellStyle name="Normal 37 2 3 31 2 2 2" xfId="37337"/>
    <cellStyle name="Normal 37 2 3 31 2 3" xfId="26274"/>
    <cellStyle name="Normal 37 2 3 31 3" xfId="7731"/>
    <cellStyle name="Normal 37 2 3 31 3 2" xfId="18795"/>
    <cellStyle name="Normal 37 2 3 31 3 2 2" xfId="40940"/>
    <cellStyle name="Normal 37 2 3 31 3 3" xfId="29877"/>
    <cellStyle name="Normal 37 2 3 31 4" xfId="11467"/>
    <cellStyle name="Normal 37 2 3 31 4 2" xfId="33613"/>
    <cellStyle name="Normal 37 2 3 31 5" xfId="22521"/>
    <cellStyle name="Normal 37 2 3 32" xfId="4008"/>
    <cellStyle name="Normal 37 2 3 32 2" xfId="15072"/>
    <cellStyle name="Normal 37 2 3 32 2 2" xfId="37217"/>
    <cellStyle name="Normal 37 2 3 32 3" xfId="26154"/>
    <cellStyle name="Normal 37 2 3 33" xfId="7611"/>
    <cellStyle name="Normal 37 2 3 33 2" xfId="18675"/>
    <cellStyle name="Normal 37 2 3 33 2 2" xfId="40820"/>
    <cellStyle name="Normal 37 2 3 33 3" xfId="29757"/>
    <cellStyle name="Normal 37 2 3 34" xfId="11347"/>
    <cellStyle name="Normal 37 2 3 34 2" xfId="33493"/>
    <cellStyle name="Normal 37 2 3 35" xfId="198"/>
    <cellStyle name="Normal 37 2 3 36" xfId="22401"/>
    <cellStyle name="Normal 37 2 3 4" xfId="594"/>
    <cellStyle name="Normal 37 2 3 4 2" xfId="4400"/>
    <cellStyle name="Normal 37 2 3 4 2 2" xfId="15464"/>
    <cellStyle name="Normal 37 2 3 4 2 2 2" xfId="37609"/>
    <cellStyle name="Normal 37 2 3 4 2 3" xfId="26546"/>
    <cellStyle name="Normal 37 2 3 4 3" xfId="8003"/>
    <cellStyle name="Normal 37 2 3 4 3 2" xfId="19067"/>
    <cellStyle name="Normal 37 2 3 4 3 2 2" xfId="41212"/>
    <cellStyle name="Normal 37 2 3 4 3 3" xfId="30149"/>
    <cellStyle name="Normal 37 2 3 4 4" xfId="11739"/>
    <cellStyle name="Normal 37 2 3 4 4 2" xfId="33885"/>
    <cellStyle name="Normal 37 2 3 4 5" xfId="22796"/>
    <cellStyle name="Normal 37 2 3 5" xfId="711"/>
    <cellStyle name="Normal 37 2 3 5 2" xfId="4516"/>
    <cellStyle name="Normal 37 2 3 5 2 2" xfId="15580"/>
    <cellStyle name="Normal 37 2 3 5 2 2 2" xfId="37725"/>
    <cellStyle name="Normal 37 2 3 5 2 3" xfId="26662"/>
    <cellStyle name="Normal 37 2 3 5 3" xfId="8119"/>
    <cellStyle name="Normal 37 2 3 5 3 2" xfId="19183"/>
    <cellStyle name="Normal 37 2 3 5 3 2 2" xfId="41328"/>
    <cellStyle name="Normal 37 2 3 5 3 3" xfId="30265"/>
    <cellStyle name="Normal 37 2 3 5 4" xfId="11855"/>
    <cellStyle name="Normal 37 2 3 5 4 2" xfId="34001"/>
    <cellStyle name="Normal 37 2 3 5 5" xfId="22913"/>
    <cellStyle name="Normal 37 2 3 6" xfId="827"/>
    <cellStyle name="Normal 37 2 3 6 2" xfId="4631"/>
    <cellStyle name="Normal 37 2 3 6 2 2" xfId="15695"/>
    <cellStyle name="Normal 37 2 3 6 2 2 2" xfId="37840"/>
    <cellStyle name="Normal 37 2 3 6 2 3" xfId="26777"/>
    <cellStyle name="Normal 37 2 3 6 3" xfId="8234"/>
    <cellStyle name="Normal 37 2 3 6 3 2" xfId="19298"/>
    <cellStyle name="Normal 37 2 3 6 3 2 2" xfId="41443"/>
    <cellStyle name="Normal 37 2 3 6 3 3" xfId="30380"/>
    <cellStyle name="Normal 37 2 3 6 4" xfId="11970"/>
    <cellStyle name="Normal 37 2 3 6 4 2" xfId="34116"/>
    <cellStyle name="Normal 37 2 3 6 5" xfId="23029"/>
    <cellStyle name="Normal 37 2 3 7" xfId="943"/>
    <cellStyle name="Normal 37 2 3 7 2" xfId="4746"/>
    <cellStyle name="Normal 37 2 3 7 2 2" xfId="15810"/>
    <cellStyle name="Normal 37 2 3 7 2 2 2" xfId="37955"/>
    <cellStyle name="Normal 37 2 3 7 2 3" xfId="26892"/>
    <cellStyle name="Normal 37 2 3 7 3" xfId="8349"/>
    <cellStyle name="Normal 37 2 3 7 3 2" xfId="19413"/>
    <cellStyle name="Normal 37 2 3 7 3 2 2" xfId="41558"/>
    <cellStyle name="Normal 37 2 3 7 3 3" xfId="30495"/>
    <cellStyle name="Normal 37 2 3 7 4" xfId="12085"/>
    <cellStyle name="Normal 37 2 3 7 4 2" xfId="34231"/>
    <cellStyle name="Normal 37 2 3 7 5" xfId="23145"/>
    <cellStyle name="Normal 37 2 3 8" xfId="1058"/>
    <cellStyle name="Normal 37 2 3 8 2" xfId="4860"/>
    <cellStyle name="Normal 37 2 3 8 2 2" xfId="15924"/>
    <cellStyle name="Normal 37 2 3 8 2 2 2" xfId="38069"/>
    <cellStyle name="Normal 37 2 3 8 2 3" xfId="27006"/>
    <cellStyle name="Normal 37 2 3 8 3" xfId="8463"/>
    <cellStyle name="Normal 37 2 3 8 3 2" xfId="19527"/>
    <cellStyle name="Normal 37 2 3 8 3 2 2" xfId="41672"/>
    <cellStyle name="Normal 37 2 3 8 3 3" xfId="30609"/>
    <cellStyle name="Normal 37 2 3 8 4" xfId="12199"/>
    <cellStyle name="Normal 37 2 3 8 4 2" xfId="34345"/>
    <cellStyle name="Normal 37 2 3 8 5" xfId="23260"/>
    <cellStyle name="Normal 37 2 3 9" xfId="1173"/>
    <cellStyle name="Normal 37 2 3 9 2" xfId="4974"/>
    <cellStyle name="Normal 37 2 3 9 2 2" xfId="16038"/>
    <cellStyle name="Normal 37 2 3 9 2 2 2" xfId="38183"/>
    <cellStyle name="Normal 37 2 3 9 2 3" xfId="27120"/>
    <cellStyle name="Normal 37 2 3 9 3" xfId="8577"/>
    <cellStyle name="Normal 37 2 3 9 3 2" xfId="19641"/>
    <cellStyle name="Normal 37 2 3 9 3 2 2" xfId="41786"/>
    <cellStyle name="Normal 37 2 3 9 3 3" xfId="30723"/>
    <cellStyle name="Normal 37 2 3 9 4" xfId="12313"/>
    <cellStyle name="Normal 37 2 3 9 4 2" xfId="34459"/>
    <cellStyle name="Normal 37 2 3 9 5" xfId="23375"/>
    <cellStyle name="Normal 37 2 30" xfId="3087"/>
    <cellStyle name="Normal 37 2 30 2" xfId="6869"/>
    <cellStyle name="Normal 37 2 30 2 2" xfId="17933"/>
    <cellStyle name="Normal 37 2 30 2 2 2" xfId="40078"/>
    <cellStyle name="Normal 37 2 30 2 3" xfId="29015"/>
    <cellStyle name="Normal 37 2 30 3" xfId="10472"/>
    <cellStyle name="Normal 37 2 30 3 2" xfId="21536"/>
    <cellStyle name="Normal 37 2 30 3 2 2" xfId="43681"/>
    <cellStyle name="Normal 37 2 30 3 3" xfId="32618"/>
    <cellStyle name="Normal 37 2 30 4" xfId="14208"/>
    <cellStyle name="Normal 37 2 30 4 2" xfId="36354"/>
    <cellStyle name="Normal 37 2 30 5" xfId="25285"/>
    <cellStyle name="Normal 37 2 31" xfId="3205"/>
    <cellStyle name="Normal 37 2 31 2" xfId="6986"/>
    <cellStyle name="Normal 37 2 31 2 2" xfId="18050"/>
    <cellStyle name="Normal 37 2 31 2 2 2" xfId="40195"/>
    <cellStyle name="Normal 37 2 31 2 3" xfId="29132"/>
    <cellStyle name="Normal 37 2 31 3" xfId="10589"/>
    <cellStyle name="Normal 37 2 31 3 2" xfId="21653"/>
    <cellStyle name="Normal 37 2 31 3 2 2" xfId="43798"/>
    <cellStyle name="Normal 37 2 31 3 3" xfId="32735"/>
    <cellStyle name="Normal 37 2 31 4" xfId="14325"/>
    <cellStyle name="Normal 37 2 31 4 2" xfId="36471"/>
    <cellStyle name="Normal 37 2 31 5" xfId="25403"/>
    <cellStyle name="Normal 37 2 32" xfId="3325"/>
    <cellStyle name="Normal 37 2 32 2" xfId="7105"/>
    <cellStyle name="Normal 37 2 32 2 2" xfId="18169"/>
    <cellStyle name="Normal 37 2 32 2 2 2" xfId="40314"/>
    <cellStyle name="Normal 37 2 32 2 3" xfId="29251"/>
    <cellStyle name="Normal 37 2 32 3" xfId="10708"/>
    <cellStyle name="Normal 37 2 32 3 2" xfId="21772"/>
    <cellStyle name="Normal 37 2 32 3 2 2" xfId="43917"/>
    <cellStyle name="Normal 37 2 32 3 3" xfId="32854"/>
    <cellStyle name="Normal 37 2 32 4" xfId="14444"/>
    <cellStyle name="Normal 37 2 32 4 2" xfId="36590"/>
    <cellStyle name="Normal 37 2 32 5" xfId="25523"/>
    <cellStyle name="Normal 37 2 33" xfId="3457"/>
    <cellStyle name="Normal 37 2 33 2" xfId="7236"/>
    <cellStyle name="Normal 37 2 33 2 2" xfId="18300"/>
    <cellStyle name="Normal 37 2 33 2 2 2" xfId="40445"/>
    <cellStyle name="Normal 37 2 33 2 3" xfId="29382"/>
    <cellStyle name="Normal 37 2 33 3" xfId="10839"/>
    <cellStyle name="Normal 37 2 33 3 2" xfId="21903"/>
    <cellStyle name="Normal 37 2 33 3 2 2" xfId="44048"/>
    <cellStyle name="Normal 37 2 33 3 3" xfId="32985"/>
    <cellStyle name="Normal 37 2 33 4" xfId="14575"/>
    <cellStyle name="Normal 37 2 33 4 2" xfId="36721"/>
    <cellStyle name="Normal 37 2 33 5" xfId="25655"/>
    <cellStyle name="Normal 37 2 34" xfId="3573"/>
    <cellStyle name="Normal 37 2 34 2" xfId="7351"/>
    <cellStyle name="Normal 37 2 34 2 2" xfId="18415"/>
    <cellStyle name="Normal 37 2 34 2 2 2" xfId="40560"/>
    <cellStyle name="Normal 37 2 34 2 3" xfId="29497"/>
    <cellStyle name="Normal 37 2 34 3" xfId="10954"/>
    <cellStyle name="Normal 37 2 34 3 2" xfId="22018"/>
    <cellStyle name="Normal 37 2 34 3 2 2" xfId="44163"/>
    <cellStyle name="Normal 37 2 34 3 3" xfId="33100"/>
    <cellStyle name="Normal 37 2 34 4" xfId="14690"/>
    <cellStyle name="Normal 37 2 34 4 2" xfId="36836"/>
    <cellStyle name="Normal 37 2 34 5" xfId="25771"/>
    <cellStyle name="Normal 37 2 35" xfId="3688"/>
    <cellStyle name="Normal 37 2 35 2" xfId="7465"/>
    <cellStyle name="Normal 37 2 35 2 2" xfId="18529"/>
    <cellStyle name="Normal 37 2 35 2 2 2" xfId="40674"/>
    <cellStyle name="Normal 37 2 35 2 3" xfId="29611"/>
    <cellStyle name="Normal 37 2 35 3" xfId="11068"/>
    <cellStyle name="Normal 37 2 35 3 2" xfId="22132"/>
    <cellStyle name="Normal 37 2 35 3 2 2" xfId="44277"/>
    <cellStyle name="Normal 37 2 35 3 3" xfId="33214"/>
    <cellStyle name="Normal 37 2 35 4" xfId="14804"/>
    <cellStyle name="Normal 37 2 35 4 2" xfId="36950"/>
    <cellStyle name="Normal 37 2 35 5" xfId="25886"/>
    <cellStyle name="Normal 37 2 36" xfId="294"/>
    <cellStyle name="Normal 37 2 36 2" xfId="4103"/>
    <cellStyle name="Normal 37 2 36 2 2" xfId="15167"/>
    <cellStyle name="Normal 37 2 36 2 2 2" xfId="37312"/>
    <cellStyle name="Normal 37 2 36 2 3" xfId="26249"/>
    <cellStyle name="Normal 37 2 36 3" xfId="7706"/>
    <cellStyle name="Normal 37 2 36 3 2" xfId="18770"/>
    <cellStyle name="Normal 37 2 36 3 2 2" xfId="40915"/>
    <cellStyle name="Normal 37 2 36 3 3" xfId="29852"/>
    <cellStyle name="Normal 37 2 36 4" xfId="11442"/>
    <cellStyle name="Normal 37 2 36 4 2" xfId="33588"/>
    <cellStyle name="Normal 37 2 36 5" xfId="22496"/>
    <cellStyle name="Normal 37 2 37" xfId="3983"/>
    <cellStyle name="Normal 37 2 37 2" xfId="15047"/>
    <cellStyle name="Normal 37 2 37 2 2" xfId="37192"/>
    <cellStyle name="Normal 37 2 37 3" xfId="26129"/>
    <cellStyle name="Normal 37 2 38" xfId="7586"/>
    <cellStyle name="Normal 37 2 38 2" xfId="18650"/>
    <cellStyle name="Normal 37 2 38 2 2" xfId="40795"/>
    <cellStyle name="Normal 37 2 38 3" xfId="29732"/>
    <cellStyle name="Normal 37 2 39" xfId="11309"/>
    <cellStyle name="Normal 37 2 39 2" xfId="33455"/>
    <cellStyle name="Normal 37 2 4" xfId="130"/>
    <cellStyle name="Normal 37 2 4 10" xfId="1295"/>
    <cellStyle name="Normal 37 2 4 10 2" xfId="5095"/>
    <cellStyle name="Normal 37 2 4 10 2 2" xfId="16159"/>
    <cellStyle name="Normal 37 2 4 10 2 2 2" xfId="38304"/>
    <cellStyle name="Normal 37 2 4 10 2 3" xfId="27241"/>
    <cellStyle name="Normal 37 2 4 10 3" xfId="8698"/>
    <cellStyle name="Normal 37 2 4 10 3 2" xfId="19762"/>
    <cellStyle name="Normal 37 2 4 10 3 2 2" xfId="41907"/>
    <cellStyle name="Normal 37 2 4 10 3 3" xfId="30844"/>
    <cellStyle name="Normal 37 2 4 10 4" xfId="12434"/>
    <cellStyle name="Normal 37 2 4 10 4 2" xfId="34580"/>
    <cellStyle name="Normal 37 2 4 10 5" xfId="23497"/>
    <cellStyle name="Normal 37 2 4 11" xfId="1427"/>
    <cellStyle name="Normal 37 2 4 11 2" xfId="5222"/>
    <cellStyle name="Normal 37 2 4 11 2 2" xfId="16286"/>
    <cellStyle name="Normal 37 2 4 11 2 2 2" xfId="38431"/>
    <cellStyle name="Normal 37 2 4 11 2 3" xfId="27368"/>
    <cellStyle name="Normal 37 2 4 11 3" xfId="8825"/>
    <cellStyle name="Normal 37 2 4 11 3 2" xfId="19889"/>
    <cellStyle name="Normal 37 2 4 11 3 2 2" xfId="42034"/>
    <cellStyle name="Normal 37 2 4 11 3 3" xfId="30971"/>
    <cellStyle name="Normal 37 2 4 11 4" xfId="12561"/>
    <cellStyle name="Normal 37 2 4 11 4 2" xfId="34707"/>
    <cellStyle name="Normal 37 2 4 11 5" xfId="23625"/>
    <cellStyle name="Normal 37 2 4 12" xfId="1543"/>
    <cellStyle name="Normal 37 2 4 12 2" xfId="5337"/>
    <cellStyle name="Normal 37 2 4 12 2 2" xfId="16401"/>
    <cellStyle name="Normal 37 2 4 12 2 2 2" xfId="38546"/>
    <cellStyle name="Normal 37 2 4 12 2 3" xfId="27483"/>
    <cellStyle name="Normal 37 2 4 12 3" xfId="8940"/>
    <cellStyle name="Normal 37 2 4 12 3 2" xfId="20004"/>
    <cellStyle name="Normal 37 2 4 12 3 2 2" xfId="42149"/>
    <cellStyle name="Normal 37 2 4 12 3 3" xfId="31086"/>
    <cellStyle name="Normal 37 2 4 12 4" xfId="12676"/>
    <cellStyle name="Normal 37 2 4 12 4 2" xfId="34822"/>
    <cellStyle name="Normal 37 2 4 12 5" xfId="23741"/>
    <cellStyle name="Normal 37 2 4 13" xfId="1717"/>
    <cellStyle name="Normal 37 2 4 13 2" xfId="5510"/>
    <cellStyle name="Normal 37 2 4 13 2 2" xfId="16574"/>
    <cellStyle name="Normal 37 2 4 13 2 2 2" xfId="38719"/>
    <cellStyle name="Normal 37 2 4 13 2 3" xfId="27656"/>
    <cellStyle name="Normal 37 2 4 13 3" xfId="9113"/>
    <cellStyle name="Normal 37 2 4 13 3 2" xfId="20177"/>
    <cellStyle name="Normal 37 2 4 13 3 2 2" xfId="42322"/>
    <cellStyle name="Normal 37 2 4 13 3 3" xfId="31259"/>
    <cellStyle name="Normal 37 2 4 13 4" xfId="12849"/>
    <cellStyle name="Normal 37 2 4 13 4 2" xfId="34995"/>
    <cellStyle name="Normal 37 2 4 13 5" xfId="23915"/>
    <cellStyle name="Normal 37 2 4 14" xfId="1835"/>
    <cellStyle name="Normal 37 2 4 14 2" xfId="5627"/>
    <cellStyle name="Normal 37 2 4 14 2 2" xfId="16691"/>
    <cellStyle name="Normal 37 2 4 14 2 2 2" xfId="38836"/>
    <cellStyle name="Normal 37 2 4 14 2 3" xfId="27773"/>
    <cellStyle name="Normal 37 2 4 14 3" xfId="9230"/>
    <cellStyle name="Normal 37 2 4 14 3 2" xfId="20294"/>
    <cellStyle name="Normal 37 2 4 14 3 2 2" xfId="42439"/>
    <cellStyle name="Normal 37 2 4 14 3 3" xfId="31376"/>
    <cellStyle name="Normal 37 2 4 14 4" xfId="12966"/>
    <cellStyle name="Normal 37 2 4 14 4 2" xfId="35112"/>
    <cellStyle name="Normal 37 2 4 14 5" xfId="24033"/>
    <cellStyle name="Normal 37 2 4 15" xfId="1952"/>
    <cellStyle name="Normal 37 2 4 15 2" xfId="5743"/>
    <cellStyle name="Normal 37 2 4 15 2 2" xfId="16807"/>
    <cellStyle name="Normal 37 2 4 15 2 2 2" xfId="38952"/>
    <cellStyle name="Normal 37 2 4 15 2 3" xfId="27889"/>
    <cellStyle name="Normal 37 2 4 15 3" xfId="9346"/>
    <cellStyle name="Normal 37 2 4 15 3 2" xfId="20410"/>
    <cellStyle name="Normal 37 2 4 15 3 2 2" xfId="42555"/>
    <cellStyle name="Normal 37 2 4 15 3 3" xfId="31492"/>
    <cellStyle name="Normal 37 2 4 15 4" xfId="13082"/>
    <cellStyle name="Normal 37 2 4 15 4 2" xfId="35228"/>
    <cellStyle name="Normal 37 2 4 15 5" xfId="24150"/>
    <cellStyle name="Normal 37 2 4 16" xfId="2071"/>
    <cellStyle name="Normal 37 2 4 16 2" xfId="5861"/>
    <cellStyle name="Normal 37 2 4 16 2 2" xfId="16925"/>
    <cellStyle name="Normal 37 2 4 16 2 2 2" xfId="39070"/>
    <cellStyle name="Normal 37 2 4 16 2 3" xfId="28007"/>
    <cellStyle name="Normal 37 2 4 16 3" xfId="9464"/>
    <cellStyle name="Normal 37 2 4 16 3 2" xfId="20528"/>
    <cellStyle name="Normal 37 2 4 16 3 2 2" xfId="42673"/>
    <cellStyle name="Normal 37 2 4 16 3 3" xfId="31610"/>
    <cellStyle name="Normal 37 2 4 16 4" xfId="13200"/>
    <cellStyle name="Normal 37 2 4 16 4 2" xfId="35346"/>
    <cellStyle name="Normal 37 2 4 16 5" xfId="24269"/>
    <cellStyle name="Normal 37 2 4 17" xfId="2190"/>
    <cellStyle name="Normal 37 2 4 17 2" xfId="5979"/>
    <cellStyle name="Normal 37 2 4 17 2 2" xfId="17043"/>
    <cellStyle name="Normal 37 2 4 17 2 2 2" xfId="39188"/>
    <cellStyle name="Normal 37 2 4 17 2 3" xfId="28125"/>
    <cellStyle name="Normal 37 2 4 17 3" xfId="9582"/>
    <cellStyle name="Normal 37 2 4 17 3 2" xfId="20646"/>
    <cellStyle name="Normal 37 2 4 17 3 2 2" xfId="42791"/>
    <cellStyle name="Normal 37 2 4 17 3 3" xfId="31728"/>
    <cellStyle name="Normal 37 2 4 17 4" xfId="13318"/>
    <cellStyle name="Normal 37 2 4 17 4 2" xfId="35464"/>
    <cellStyle name="Normal 37 2 4 17 5" xfId="24388"/>
    <cellStyle name="Normal 37 2 4 18" xfId="2307"/>
    <cellStyle name="Normal 37 2 4 18 2" xfId="6095"/>
    <cellStyle name="Normal 37 2 4 18 2 2" xfId="17159"/>
    <cellStyle name="Normal 37 2 4 18 2 2 2" xfId="39304"/>
    <cellStyle name="Normal 37 2 4 18 2 3" xfId="28241"/>
    <cellStyle name="Normal 37 2 4 18 3" xfId="9698"/>
    <cellStyle name="Normal 37 2 4 18 3 2" xfId="20762"/>
    <cellStyle name="Normal 37 2 4 18 3 2 2" xfId="42907"/>
    <cellStyle name="Normal 37 2 4 18 3 3" xfId="31844"/>
    <cellStyle name="Normal 37 2 4 18 4" xfId="13434"/>
    <cellStyle name="Normal 37 2 4 18 4 2" xfId="35580"/>
    <cellStyle name="Normal 37 2 4 18 5" xfId="24505"/>
    <cellStyle name="Normal 37 2 4 19" xfId="2425"/>
    <cellStyle name="Normal 37 2 4 19 2" xfId="6212"/>
    <cellStyle name="Normal 37 2 4 19 2 2" xfId="17276"/>
    <cellStyle name="Normal 37 2 4 19 2 2 2" xfId="39421"/>
    <cellStyle name="Normal 37 2 4 19 2 3" xfId="28358"/>
    <cellStyle name="Normal 37 2 4 19 3" xfId="9815"/>
    <cellStyle name="Normal 37 2 4 19 3 2" xfId="20879"/>
    <cellStyle name="Normal 37 2 4 19 3 2 2" xfId="43024"/>
    <cellStyle name="Normal 37 2 4 19 3 3" xfId="31961"/>
    <cellStyle name="Normal 37 2 4 19 4" xfId="13551"/>
    <cellStyle name="Normal 37 2 4 19 4 2" xfId="35697"/>
    <cellStyle name="Normal 37 2 4 19 5" xfId="24623"/>
    <cellStyle name="Normal 37 2 4 2" xfId="254"/>
    <cellStyle name="Normal 37 2 4 2 10" xfId="1476"/>
    <cellStyle name="Normal 37 2 4 2 10 2" xfId="5271"/>
    <cellStyle name="Normal 37 2 4 2 10 2 2" xfId="16335"/>
    <cellStyle name="Normal 37 2 4 2 10 2 2 2" xfId="38480"/>
    <cellStyle name="Normal 37 2 4 2 10 2 3" xfId="27417"/>
    <cellStyle name="Normal 37 2 4 2 10 3" xfId="8874"/>
    <cellStyle name="Normal 37 2 4 2 10 3 2" xfId="19938"/>
    <cellStyle name="Normal 37 2 4 2 10 3 2 2" xfId="42083"/>
    <cellStyle name="Normal 37 2 4 2 10 3 3" xfId="31020"/>
    <cellStyle name="Normal 37 2 4 2 10 4" xfId="12610"/>
    <cellStyle name="Normal 37 2 4 2 10 4 2" xfId="34756"/>
    <cellStyle name="Normal 37 2 4 2 10 5" xfId="23674"/>
    <cellStyle name="Normal 37 2 4 2 11" xfId="1592"/>
    <cellStyle name="Normal 37 2 4 2 11 2" xfId="5386"/>
    <cellStyle name="Normal 37 2 4 2 11 2 2" xfId="16450"/>
    <cellStyle name="Normal 37 2 4 2 11 2 2 2" xfId="38595"/>
    <cellStyle name="Normal 37 2 4 2 11 2 3" xfId="27532"/>
    <cellStyle name="Normal 37 2 4 2 11 3" xfId="8989"/>
    <cellStyle name="Normal 37 2 4 2 11 3 2" xfId="20053"/>
    <cellStyle name="Normal 37 2 4 2 11 3 2 2" xfId="42198"/>
    <cellStyle name="Normal 37 2 4 2 11 3 3" xfId="31135"/>
    <cellStyle name="Normal 37 2 4 2 11 4" xfId="12725"/>
    <cellStyle name="Normal 37 2 4 2 11 4 2" xfId="34871"/>
    <cellStyle name="Normal 37 2 4 2 11 5" xfId="23790"/>
    <cellStyle name="Normal 37 2 4 2 12" xfId="1766"/>
    <cellStyle name="Normal 37 2 4 2 12 2" xfId="5559"/>
    <cellStyle name="Normal 37 2 4 2 12 2 2" xfId="16623"/>
    <cellStyle name="Normal 37 2 4 2 12 2 2 2" xfId="38768"/>
    <cellStyle name="Normal 37 2 4 2 12 2 3" xfId="27705"/>
    <cellStyle name="Normal 37 2 4 2 12 3" xfId="9162"/>
    <cellStyle name="Normal 37 2 4 2 12 3 2" xfId="20226"/>
    <cellStyle name="Normal 37 2 4 2 12 3 2 2" xfId="42371"/>
    <cellStyle name="Normal 37 2 4 2 12 3 3" xfId="31308"/>
    <cellStyle name="Normal 37 2 4 2 12 4" xfId="12898"/>
    <cellStyle name="Normal 37 2 4 2 12 4 2" xfId="35044"/>
    <cellStyle name="Normal 37 2 4 2 12 5" xfId="23964"/>
    <cellStyle name="Normal 37 2 4 2 13" xfId="1884"/>
    <cellStyle name="Normal 37 2 4 2 13 2" xfId="5676"/>
    <cellStyle name="Normal 37 2 4 2 13 2 2" xfId="16740"/>
    <cellStyle name="Normal 37 2 4 2 13 2 2 2" xfId="38885"/>
    <cellStyle name="Normal 37 2 4 2 13 2 3" xfId="27822"/>
    <cellStyle name="Normal 37 2 4 2 13 3" xfId="9279"/>
    <cellStyle name="Normal 37 2 4 2 13 3 2" xfId="20343"/>
    <cellStyle name="Normal 37 2 4 2 13 3 2 2" xfId="42488"/>
    <cellStyle name="Normal 37 2 4 2 13 3 3" xfId="31425"/>
    <cellStyle name="Normal 37 2 4 2 13 4" xfId="13015"/>
    <cellStyle name="Normal 37 2 4 2 13 4 2" xfId="35161"/>
    <cellStyle name="Normal 37 2 4 2 13 5" xfId="24082"/>
    <cellStyle name="Normal 37 2 4 2 14" xfId="2001"/>
    <cellStyle name="Normal 37 2 4 2 14 2" xfId="5792"/>
    <cellStyle name="Normal 37 2 4 2 14 2 2" xfId="16856"/>
    <cellStyle name="Normal 37 2 4 2 14 2 2 2" xfId="39001"/>
    <cellStyle name="Normal 37 2 4 2 14 2 3" xfId="27938"/>
    <cellStyle name="Normal 37 2 4 2 14 3" xfId="9395"/>
    <cellStyle name="Normal 37 2 4 2 14 3 2" xfId="20459"/>
    <cellStyle name="Normal 37 2 4 2 14 3 2 2" xfId="42604"/>
    <cellStyle name="Normal 37 2 4 2 14 3 3" xfId="31541"/>
    <cellStyle name="Normal 37 2 4 2 14 4" xfId="13131"/>
    <cellStyle name="Normal 37 2 4 2 14 4 2" xfId="35277"/>
    <cellStyle name="Normal 37 2 4 2 14 5" xfId="24199"/>
    <cellStyle name="Normal 37 2 4 2 15" xfId="2120"/>
    <cellStyle name="Normal 37 2 4 2 15 2" xfId="5910"/>
    <cellStyle name="Normal 37 2 4 2 15 2 2" xfId="16974"/>
    <cellStyle name="Normal 37 2 4 2 15 2 2 2" xfId="39119"/>
    <cellStyle name="Normal 37 2 4 2 15 2 3" xfId="28056"/>
    <cellStyle name="Normal 37 2 4 2 15 3" xfId="9513"/>
    <cellStyle name="Normal 37 2 4 2 15 3 2" xfId="20577"/>
    <cellStyle name="Normal 37 2 4 2 15 3 2 2" xfId="42722"/>
    <cellStyle name="Normal 37 2 4 2 15 3 3" xfId="31659"/>
    <cellStyle name="Normal 37 2 4 2 15 4" xfId="13249"/>
    <cellStyle name="Normal 37 2 4 2 15 4 2" xfId="35395"/>
    <cellStyle name="Normal 37 2 4 2 15 5" xfId="24318"/>
    <cellStyle name="Normal 37 2 4 2 16" xfId="2239"/>
    <cellStyle name="Normal 37 2 4 2 16 2" xfId="6028"/>
    <cellStyle name="Normal 37 2 4 2 16 2 2" xfId="17092"/>
    <cellStyle name="Normal 37 2 4 2 16 2 2 2" xfId="39237"/>
    <cellStyle name="Normal 37 2 4 2 16 2 3" xfId="28174"/>
    <cellStyle name="Normal 37 2 4 2 16 3" xfId="9631"/>
    <cellStyle name="Normal 37 2 4 2 16 3 2" xfId="20695"/>
    <cellStyle name="Normal 37 2 4 2 16 3 2 2" xfId="42840"/>
    <cellStyle name="Normal 37 2 4 2 16 3 3" xfId="31777"/>
    <cellStyle name="Normal 37 2 4 2 16 4" xfId="13367"/>
    <cellStyle name="Normal 37 2 4 2 16 4 2" xfId="35513"/>
    <cellStyle name="Normal 37 2 4 2 16 5" xfId="24437"/>
    <cellStyle name="Normal 37 2 4 2 17" xfId="2356"/>
    <cellStyle name="Normal 37 2 4 2 17 2" xfId="6144"/>
    <cellStyle name="Normal 37 2 4 2 17 2 2" xfId="17208"/>
    <cellStyle name="Normal 37 2 4 2 17 2 2 2" xfId="39353"/>
    <cellStyle name="Normal 37 2 4 2 17 2 3" xfId="28290"/>
    <cellStyle name="Normal 37 2 4 2 17 3" xfId="9747"/>
    <cellStyle name="Normal 37 2 4 2 17 3 2" xfId="20811"/>
    <cellStyle name="Normal 37 2 4 2 17 3 2 2" xfId="42956"/>
    <cellStyle name="Normal 37 2 4 2 17 3 3" xfId="31893"/>
    <cellStyle name="Normal 37 2 4 2 17 4" xfId="13483"/>
    <cellStyle name="Normal 37 2 4 2 17 4 2" xfId="35629"/>
    <cellStyle name="Normal 37 2 4 2 17 5" xfId="24554"/>
    <cellStyle name="Normal 37 2 4 2 18" xfId="2474"/>
    <cellStyle name="Normal 37 2 4 2 18 2" xfId="6261"/>
    <cellStyle name="Normal 37 2 4 2 18 2 2" xfId="17325"/>
    <cellStyle name="Normal 37 2 4 2 18 2 2 2" xfId="39470"/>
    <cellStyle name="Normal 37 2 4 2 18 2 3" xfId="28407"/>
    <cellStyle name="Normal 37 2 4 2 18 3" xfId="9864"/>
    <cellStyle name="Normal 37 2 4 2 18 3 2" xfId="20928"/>
    <cellStyle name="Normal 37 2 4 2 18 3 2 2" xfId="43073"/>
    <cellStyle name="Normal 37 2 4 2 18 3 3" xfId="32010"/>
    <cellStyle name="Normal 37 2 4 2 18 4" xfId="13600"/>
    <cellStyle name="Normal 37 2 4 2 18 4 2" xfId="35746"/>
    <cellStyle name="Normal 37 2 4 2 18 5" xfId="24672"/>
    <cellStyle name="Normal 37 2 4 2 19" xfId="2594"/>
    <cellStyle name="Normal 37 2 4 2 19 2" xfId="6380"/>
    <cellStyle name="Normal 37 2 4 2 19 2 2" xfId="17444"/>
    <cellStyle name="Normal 37 2 4 2 19 2 2 2" xfId="39589"/>
    <cellStyle name="Normal 37 2 4 2 19 2 3" xfId="28526"/>
    <cellStyle name="Normal 37 2 4 2 19 3" xfId="9983"/>
    <cellStyle name="Normal 37 2 4 2 19 3 2" xfId="21047"/>
    <cellStyle name="Normal 37 2 4 2 19 3 2 2" xfId="43192"/>
    <cellStyle name="Normal 37 2 4 2 19 3 3" xfId="32129"/>
    <cellStyle name="Normal 37 2 4 2 19 4" xfId="13719"/>
    <cellStyle name="Normal 37 2 4 2 19 4 2" xfId="35865"/>
    <cellStyle name="Normal 37 2 4 2 19 5" xfId="24792"/>
    <cellStyle name="Normal 37 2 4 2 2" xfId="508"/>
    <cellStyle name="Normal 37 2 4 2 2 2" xfId="3897"/>
    <cellStyle name="Normal 37 2 4 2 2 2 2" xfId="11233"/>
    <cellStyle name="Normal 37 2 4 2 2 2 2 2" xfId="22297"/>
    <cellStyle name="Normal 37 2 4 2 2 2 2 2 2" xfId="44442"/>
    <cellStyle name="Normal 37 2 4 2 2 2 2 3" xfId="33379"/>
    <cellStyle name="Normal 37 2 4 2 2 2 3" xfId="14969"/>
    <cellStyle name="Normal 37 2 4 2 2 2 3 2" xfId="37115"/>
    <cellStyle name="Normal 37 2 4 2 2 2 4" xfId="26052"/>
    <cellStyle name="Normal 37 2 4 2 2 3" xfId="4315"/>
    <cellStyle name="Normal 37 2 4 2 2 3 2" xfId="15379"/>
    <cellStyle name="Normal 37 2 4 2 2 3 2 2" xfId="37524"/>
    <cellStyle name="Normal 37 2 4 2 2 3 3" xfId="26461"/>
    <cellStyle name="Normal 37 2 4 2 2 4" xfId="7918"/>
    <cellStyle name="Normal 37 2 4 2 2 4 2" xfId="18982"/>
    <cellStyle name="Normal 37 2 4 2 2 4 2 2" xfId="41127"/>
    <cellStyle name="Normal 37 2 4 2 2 4 3" xfId="30064"/>
    <cellStyle name="Normal 37 2 4 2 2 5" xfId="11654"/>
    <cellStyle name="Normal 37 2 4 2 2 5 2" xfId="33800"/>
    <cellStyle name="Normal 37 2 4 2 2 6" xfId="22710"/>
    <cellStyle name="Normal 37 2 4 2 20" xfId="2709"/>
    <cellStyle name="Normal 37 2 4 2 20 2" xfId="6494"/>
    <cellStyle name="Normal 37 2 4 2 20 2 2" xfId="17558"/>
    <cellStyle name="Normal 37 2 4 2 20 2 2 2" xfId="39703"/>
    <cellStyle name="Normal 37 2 4 2 20 2 3" xfId="28640"/>
    <cellStyle name="Normal 37 2 4 2 20 3" xfId="10097"/>
    <cellStyle name="Normal 37 2 4 2 20 3 2" xfId="21161"/>
    <cellStyle name="Normal 37 2 4 2 20 3 2 2" xfId="43306"/>
    <cellStyle name="Normal 37 2 4 2 20 3 3" xfId="32243"/>
    <cellStyle name="Normal 37 2 4 2 20 4" xfId="13833"/>
    <cellStyle name="Normal 37 2 4 2 20 4 2" xfId="35979"/>
    <cellStyle name="Normal 37 2 4 2 20 5" xfId="24907"/>
    <cellStyle name="Normal 37 2 4 2 21" xfId="2824"/>
    <cellStyle name="Normal 37 2 4 2 21 2" xfId="6608"/>
    <cellStyle name="Normal 37 2 4 2 21 2 2" xfId="17672"/>
    <cellStyle name="Normal 37 2 4 2 21 2 2 2" xfId="39817"/>
    <cellStyle name="Normal 37 2 4 2 21 2 3" xfId="28754"/>
    <cellStyle name="Normal 37 2 4 2 21 3" xfId="10211"/>
    <cellStyle name="Normal 37 2 4 2 21 3 2" xfId="21275"/>
    <cellStyle name="Normal 37 2 4 2 21 3 2 2" xfId="43420"/>
    <cellStyle name="Normal 37 2 4 2 21 3 3" xfId="32357"/>
    <cellStyle name="Normal 37 2 4 2 21 4" xfId="13947"/>
    <cellStyle name="Normal 37 2 4 2 21 4 2" xfId="36093"/>
    <cellStyle name="Normal 37 2 4 2 21 5" xfId="25022"/>
    <cellStyle name="Normal 37 2 4 2 22" xfId="2939"/>
    <cellStyle name="Normal 37 2 4 2 22 2" xfId="6722"/>
    <cellStyle name="Normal 37 2 4 2 22 2 2" xfId="17786"/>
    <cellStyle name="Normal 37 2 4 2 22 2 2 2" xfId="39931"/>
    <cellStyle name="Normal 37 2 4 2 22 2 3" xfId="28868"/>
    <cellStyle name="Normal 37 2 4 2 22 3" xfId="10325"/>
    <cellStyle name="Normal 37 2 4 2 22 3 2" xfId="21389"/>
    <cellStyle name="Normal 37 2 4 2 22 3 2 2" xfId="43534"/>
    <cellStyle name="Normal 37 2 4 2 22 3 3" xfId="32471"/>
    <cellStyle name="Normal 37 2 4 2 22 4" xfId="14061"/>
    <cellStyle name="Normal 37 2 4 2 22 4 2" xfId="36207"/>
    <cellStyle name="Normal 37 2 4 2 22 5" xfId="25137"/>
    <cellStyle name="Normal 37 2 4 2 23" xfId="3054"/>
    <cellStyle name="Normal 37 2 4 2 23 2" xfId="6836"/>
    <cellStyle name="Normal 37 2 4 2 23 2 2" xfId="17900"/>
    <cellStyle name="Normal 37 2 4 2 23 2 2 2" xfId="40045"/>
    <cellStyle name="Normal 37 2 4 2 23 2 3" xfId="28982"/>
    <cellStyle name="Normal 37 2 4 2 23 3" xfId="10439"/>
    <cellStyle name="Normal 37 2 4 2 23 3 2" xfId="21503"/>
    <cellStyle name="Normal 37 2 4 2 23 3 2 2" xfId="43648"/>
    <cellStyle name="Normal 37 2 4 2 23 3 3" xfId="32585"/>
    <cellStyle name="Normal 37 2 4 2 23 4" xfId="14175"/>
    <cellStyle name="Normal 37 2 4 2 23 4 2" xfId="36321"/>
    <cellStyle name="Normal 37 2 4 2 23 5" xfId="25252"/>
    <cellStyle name="Normal 37 2 4 2 24" xfId="3169"/>
    <cellStyle name="Normal 37 2 4 2 24 2" xfId="6950"/>
    <cellStyle name="Normal 37 2 4 2 24 2 2" xfId="18014"/>
    <cellStyle name="Normal 37 2 4 2 24 2 2 2" xfId="40159"/>
    <cellStyle name="Normal 37 2 4 2 24 2 3" xfId="29096"/>
    <cellStyle name="Normal 37 2 4 2 24 3" xfId="10553"/>
    <cellStyle name="Normal 37 2 4 2 24 3 2" xfId="21617"/>
    <cellStyle name="Normal 37 2 4 2 24 3 2 2" xfId="43762"/>
    <cellStyle name="Normal 37 2 4 2 24 3 3" xfId="32699"/>
    <cellStyle name="Normal 37 2 4 2 24 4" xfId="14289"/>
    <cellStyle name="Normal 37 2 4 2 24 4 2" xfId="36435"/>
    <cellStyle name="Normal 37 2 4 2 24 5" xfId="25367"/>
    <cellStyle name="Normal 37 2 4 2 25" xfId="3287"/>
    <cellStyle name="Normal 37 2 4 2 25 2" xfId="7067"/>
    <cellStyle name="Normal 37 2 4 2 25 2 2" xfId="18131"/>
    <cellStyle name="Normal 37 2 4 2 25 2 2 2" xfId="40276"/>
    <cellStyle name="Normal 37 2 4 2 25 2 3" xfId="29213"/>
    <cellStyle name="Normal 37 2 4 2 25 3" xfId="10670"/>
    <cellStyle name="Normal 37 2 4 2 25 3 2" xfId="21734"/>
    <cellStyle name="Normal 37 2 4 2 25 3 2 2" xfId="43879"/>
    <cellStyle name="Normal 37 2 4 2 25 3 3" xfId="32816"/>
    <cellStyle name="Normal 37 2 4 2 25 4" xfId="14406"/>
    <cellStyle name="Normal 37 2 4 2 25 4 2" xfId="36552"/>
    <cellStyle name="Normal 37 2 4 2 25 5" xfId="25485"/>
    <cellStyle name="Normal 37 2 4 2 26" xfId="3407"/>
    <cellStyle name="Normal 37 2 4 2 26 2" xfId="7186"/>
    <cellStyle name="Normal 37 2 4 2 26 2 2" xfId="18250"/>
    <cellStyle name="Normal 37 2 4 2 26 2 2 2" xfId="40395"/>
    <cellStyle name="Normal 37 2 4 2 26 2 3" xfId="29332"/>
    <cellStyle name="Normal 37 2 4 2 26 3" xfId="10789"/>
    <cellStyle name="Normal 37 2 4 2 26 3 2" xfId="21853"/>
    <cellStyle name="Normal 37 2 4 2 26 3 2 2" xfId="43998"/>
    <cellStyle name="Normal 37 2 4 2 26 3 3" xfId="32935"/>
    <cellStyle name="Normal 37 2 4 2 26 4" xfId="14525"/>
    <cellStyle name="Normal 37 2 4 2 26 4 2" xfId="36671"/>
    <cellStyle name="Normal 37 2 4 2 26 5" xfId="25605"/>
    <cellStyle name="Normal 37 2 4 2 27" xfId="3539"/>
    <cellStyle name="Normal 37 2 4 2 27 2" xfId="7317"/>
    <cellStyle name="Normal 37 2 4 2 27 2 2" xfId="18381"/>
    <cellStyle name="Normal 37 2 4 2 27 2 2 2" xfId="40526"/>
    <cellStyle name="Normal 37 2 4 2 27 2 3" xfId="29463"/>
    <cellStyle name="Normal 37 2 4 2 27 3" xfId="10920"/>
    <cellStyle name="Normal 37 2 4 2 27 3 2" xfId="21984"/>
    <cellStyle name="Normal 37 2 4 2 27 3 2 2" xfId="44129"/>
    <cellStyle name="Normal 37 2 4 2 27 3 3" xfId="33066"/>
    <cellStyle name="Normal 37 2 4 2 27 4" xfId="14656"/>
    <cellStyle name="Normal 37 2 4 2 27 4 2" xfId="36802"/>
    <cellStyle name="Normal 37 2 4 2 27 5" xfId="25737"/>
    <cellStyle name="Normal 37 2 4 2 28" xfId="3655"/>
    <cellStyle name="Normal 37 2 4 2 28 2" xfId="7432"/>
    <cellStyle name="Normal 37 2 4 2 28 2 2" xfId="18496"/>
    <cellStyle name="Normal 37 2 4 2 28 2 2 2" xfId="40641"/>
    <cellStyle name="Normal 37 2 4 2 28 2 3" xfId="29578"/>
    <cellStyle name="Normal 37 2 4 2 28 3" xfId="11035"/>
    <cellStyle name="Normal 37 2 4 2 28 3 2" xfId="22099"/>
    <cellStyle name="Normal 37 2 4 2 28 3 2 2" xfId="44244"/>
    <cellStyle name="Normal 37 2 4 2 28 3 3" xfId="33181"/>
    <cellStyle name="Normal 37 2 4 2 28 4" xfId="14771"/>
    <cellStyle name="Normal 37 2 4 2 28 4 2" xfId="36917"/>
    <cellStyle name="Normal 37 2 4 2 28 5" xfId="25853"/>
    <cellStyle name="Normal 37 2 4 2 29" xfId="3770"/>
    <cellStyle name="Normal 37 2 4 2 29 2" xfId="7546"/>
    <cellStyle name="Normal 37 2 4 2 29 2 2" xfId="18610"/>
    <cellStyle name="Normal 37 2 4 2 29 2 2 2" xfId="40755"/>
    <cellStyle name="Normal 37 2 4 2 29 2 3" xfId="29692"/>
    <cellStyle name="Normal 37 2 4 2 29 3" xfId="11149"/>
    <cellStyle name="Normal 37 2 4 2 29 3 2" xfId="22213"/>
    <cellStyle name="Normal 37 2 4 2 29 3 2 2" xfId="44358"/>
    <cellStyle name="Normal 37 2 4 2 29 3 3" xfId="33295"/>
    <cellStyle name="Normal 37 2 4 2 29 4" xfId="14885"/>
    <cellStyle name="Normal 37 2 4 2 29 4 2" xfId="37031"/>
    <cellStyle name="Normal 37 2 4 2 29 5" xfId="25968"/>
    <cellStyle name="Normal 37 2 4 2 3" xfId="650"/>
    <cellStyle name="Normal 37 2 4 2 3 2" xfId="4456"/>
    <cellStyle name="Normal 37 2 4 2 3 2 2" xfId="15520"/>
    <cellStyle name="Normal 37 2 4 2 3 2 2 2" xfId="37665"/>
    <cellStyle name="Normal 37 2 4 2 3 2 3" xfId="26602"/>
    <cellStyle name="Normal 37 2 4 2 3 3" xfId="8059"/>
    <cellStyle name="Normal 37 2 4 2 3 3 2" xfId="19123"/>
    <cellStyle name="Normal 37 2 4 2 3 3 2 2" xfId="41268"/>
    <cellStyle name="Normal 37 2 4 2 3 3 3" xfId="30205"/>
    <cellStyle name="Normal 37 2 4 2 3 4" xfId="11795"/>
    <cellStyle name="Normal 37 2 4 2 3 4 2" xfId="33941"/>
    <cellStyle name="Normal 37 2 4 2 3 5" xfId="22852"/>
    <cellStyle name="Normal 37 2 4 2 30" xfId="375"/>
    <cellStyle name="Normal 37 2 4 2 30 2" xfId="4184"/>
    <cellStyle name="Normal 37 2 4 2 30 2 2" xfId="15248"/>
    <cellStyle name="Normal 37 2 4 2 30 2 2 2" xfId="37393"/>
    <cellStyle name="Normal 37 2 4 2 30 2 3" xfId="26330"/>
    <cellStyle name="Normal 37 2 4 2 30 3" xfId="7787"/>
    <cellStyle name="Normal 37 2 4 2 30 3 2" xfId="18851"/>
    <cellStyle name="Normal 37 2 4 2 30 3 2 2" xfId="40996"/>
    <cellStyle name="Normal 37 2 4 2 30 3 3" xfId="29933"/>
    <cellStyle name="Normal 37 2 4 2 30 4" xfId="11523"/>
    <cellStyle name="Normal 37 2 4 2 30 4 2" xfId="33669"/>
    <cellStyle name="Normal 37 2 4 2 30 5" xfId="22577"/>
    <cellStyle name="Normal 37 2 4 2 31" xfId="4064"/>
    <cellStyle name="Normal 37 2 4 2 31 2" xfId="15128"/>
    <cellStyle name="Normal 37 2 4 2 31 2 2" xfId="37273"/>
    <cellStyle name="Normal 37 2 4 2 31 3" xfId="26210"/>
    <cellStyle name="Normal 37 2 4 2 32" xfId="7667"/>
    <cellStyle name="Normal 37 2 4 2 32 2" xfId="18731"/>
    <cellStyle name="Normal 37 2 4 2 32 2 2" xfId="40876"/>
    <cellStyle name="Normal 37 2 4 2 32 3" xfId="29813"/>
    <cellStyle name="Normal 37 2 4 2 33" xfId="11403"/>
    <cellStyle name="Normal 37 2 4 2 33 2" xfId="33549"/>
    <cellStyle name="Normal 37 2 4 2 34" xfId="22457"/>
    <cellStyle name="Normal 37 2 4 2 4" xfId="767"/>
    <cellStyle name="Normal 37 2 4 2 4 2" xfId="4572"/>
    <cellStyle name="Normal 37 2 4 2 4 2 2" xfId="15636"/>
    <cellStyle name="Normal 37 2 4 2 4 2 2 2" xfId="37781"/>
    <cellStyle name="Normal 37 2 4 2 4 2 3" xfId="26718"/>
    <cellStyle name="Normal 37 2 4 2 4 3" xfId="8175"/>
    <cellStyle name="Normal 37 2 4 2 4 3 2" xfId="19239"/>
    <cellStyle name="Normal 37 2 4 2 4 3 2 2" xfId="41384"/>
    <cellStyle name="Normal 37 2 4 2 4 3 3" xfId="30321"/>
    <cellStyle name="Normal 37 2 4 2 4 4" xfId="11911"/>
    <cellStyle name="Normal 37 2 4 2 4 4 2" xfId="34057"/>
    <cellStyle name="Normal 37 2 4 2 4 5" xfId="22969"/>
    <cellStyle name="Normal 37 2 4 2 5" xfId="883"/>
    <cellStyle name="Normal 37 2 4 2 5 2" xfId="4687"/>
    <cellStyle name="Normal 37 2 4 2 5 2 2" xfId="15751"/>
    <cellStyle name="Normal 37 2 4 2 5 2 2 2" xfId="37896"/>
    <cellStyle name="Normal 37 2 4 2 5 2 3" xfId="26833"/>
    <cellStyle name="Normal 37 2 4 2 5 3" xfId="8290"/>
    <cellStyle name="Normal 37 2 4 2 5 3 2" xfId="19354"/>
    <cellStyle name="Normal 37 2 4 2 5 3 2 2" xfId="41499"/>
    <cellStyle name="Normal 37 2 4 2 5 3 3" xfId="30436"/>
    <cellStyle name="Normal 37 2 4 2 5 4" xfId="12026"/>
    <cellStyle name="Normal 37 2 4 2 5 4 2" xfId="34172"/>
    <cellStyle name="Normal 37 2 4 2 5 5" xfId="23085"/>
    <cellStyle name="Normal 37 2 4 2 6" xfId="999"/>
    <cellStyle name="Normal 37 2 4 2 6 2" xfId="4802"/>
    <cellStyle name="Normal 37 2 4 2 6 2 2" xfId="15866"/>
    <cellStyle name="Normal 37 2 4 2 6 2 2 2" xfId="38011"/>
    <cellStyle name="Normal 37 2 4 2 6 2 3" xfId="26948"/>
    <cellStyle name="Normal 37 2 4 2 6 3" xfId="8405"/>
    <cellStyle name="Normal 37 2 4 2 6 3 2" xfId="19469"/>
    <cellStyle name="Normal 37 2 4 2 6 3 2 2" xfId="41614"/>
    <cellStyle name="Normal 37 2 4 2 6 3 3" xfId="30551"/>
    <cellStyle name="Normal 37 2 4 2 6 4" xfId="12141"/>
    <cellStyle name="Normal 37 2 4 2 6 4 2" xfId="34287"/>
    <cellStyle name="Normal 37 2 4 2 6 5" xfId="23201"/>
    <cellStyle name="Normal 37 2 4 2 7" xfId="1114"/>
    <cellStyle name="Normal 37 2 4 2 7 2" xfId="4916"/>
    <cellStyle name="Normal 37 2 4 2 7 2 2" xfId="15980"/>
    <cellStyle name="Normal 37 2 4 2 7 2 2 2" xfId="38125"/>
    <cellStyle name="Normal 37 2 4 2 7 2 3" xfId="27062"/>
    <cellStyle name="Normal 37 2 4 2 7 3" xfId="8519"/>
    <cellStyle name="Normal 37 2 4 2 7 3 2" xfId="19583"/>
    <cellStyle name="Normal 37 2 4 2 7 3 2 2" xfId="41728"/>
    <cellStyle name="Normal 37 2 4 2 7 3 3" xfId="30665"/>
    <cellStyle name="Normal 37 2 4 2 7 4" xfId="12255"/>
    <cellStyle name="Normal 37 2 4 2 7 4 2" xfId="34401"/>
    <cellStyle name="Normal 37 2 4 2 7 5" xfId="23316"/>
    <cellStyle name="Normal 37 2 4 2 8" xfId="1229"/>
    <cellStyle name="Normal 37 2 4 2 8 2" xfId="5030"/>
    <cellStyle name="Normal 37 2 4 2 8 2 2" xfId="16094"/>
    <cellStyle name="Normal 37 2 4 2 8 2 2 2" xfId="38239"/>
    <cellStyle name="Normal 37 2 4 2 8 2 3" xfId="27176"/>
    <cellStyle name="Normal 37 2 4 2 8 3" xfId="8633"/>
    <cellStyle name="Normal 37 2 4 2 8 3 2" xfId="19697"/>
    <cellStyle name="Normal 37 2 4 2 8 3 2 2" xfId="41842"/>
    <cellStyle name="Normal 37 2 4 2 8 3 3" xfId="30779"/>
    <cellStyle name="Normal 37 2 4 2 8 4" xfId="12369"/>
    <cellStyle name="Normal 37 2 4 2 8 4 2" xfId="34515"/>
    <cellStyle name="Normal 37 2 4 2 8 5" xfId="23431"/>
    <cellStyle name="Normal 37 2 4 2 9" xfId="1344"/>
    <cellStyle name="Normal 37 2 4 2 9 2" xfId="5144"/>
    <cellStyle name="Normal 37 2 4 2 9 2 2" xfId="16208"/>
    <cellStyle name="Normal 37 2 4 2 9 2 2 2" xfId="38353"/>
    <cellStyle name="Normal 37 2 4 2 9 2 3" xfId="27290"/>
    <cellStyle name="Normal 37 2 4 2 9 3" xfId="8747"/>
    <cellStyle name="Normal 37 2 4 2 9 3 2" xfId="19811"/>
    <cellStyle name="Normal 37 2 4 2 9 3 2 2" xfId="41956"/>
    <cellStyle name="Normal 37 2 4 2 9 3 3" xfId="30893"/>
    <cellStyle name="Normal 37 2 4 2 9 4" xfId="12483"/>
    <cellStyle name="Normal 37 2 4 2 9 4 2" xfId="34629"/>
    <cellStyle name="Normal 37 2 4 2 9 5" xfId="23546"/>
    <cellStyle name="Normal 37 2 4 20" xfId="2545"/>
    <cellStyle name="Normal 37 2 4 20 2" xfId="6331"/>
    <cellStyle name="Normal 37 2 4 20 2 2" xfId="17395"/>
    <cellStyle name="Normal 37 2 4 20 2 2 2" xfId="39540"/>
    <cellStyle name="Normal 37 2 4 20 2 3" xfId="28477"/>
    <cellStyle name="Normal 37 2 4 20 3" xfId="9934"/>
    <cellStyle name="Normal 37 2 4 20 3 2" xfId="20998"/>
    <cellStyle name="Normal 37 2 4 20 3 2 2" xfId="43143"/>
    <cellStyle name="Normal 37 2 4 20 3 3" xfId="32080"/>
    <cellStyle name="Normal 37 2 4 20 4" xfId="13670"/>
    <cellStyle name="Normal 37 2 4 20 4 2" xfId="35816"/>
    <cellStyle name="Normal 37 2 4 20 5" xfId="24743"/>
    <cellStyle name="Normal 37 2 4 21" xfId="2660"/>
    <cellStyle name="Normal 37 2 4 21 2" xfId="6445"/>
    <cellStyle name="Normal 37 2 4 21 2 2" xfId="17509"/>
    <cellStyle name="Normal 37 2 4 21 2 2 2" xfId="39654"/>
    <cellStyle name="Normal 37 2 4 21 2 3" xfId="28591"/>
    <cellStyle name="Normal 37 2 4 21 3" xfId="10048"/>
    <cellStyle name="Normal 37 2 4 21 3 2" xfId="21112"/>
    <cellStyle name="Normal 37 2 4 21 3 2 2" xfId="43257"/>
    <cellStyle name="Normal 37 2 4 21 3 3" xfId="32194"/>
    <cellStyle name="Normal 37 2 4 21 4" xfId="13784"/>
    <cellStyle name="Normal 37 2 4 21 4 2" xfId="35930"/>
    <cellStyle name="Normal 37 2 4 21 5" xfId="24858"/>
    <cellStyle name="Normal 37 2 4 22" xfId="2775"/>
    <cellStyle name="Normal 37 2 4 22 2" xfId="6559"/>
    <cellStyle name="Normal 37 2 4 22 2 2" xfId="17623"/>
    <cellStyle name="Normal 37 2 4 22 2 2 2" xfId="39768"/>
    <cellStyle name="Normal 37 2 4 22 2 3" xfId="28705"/>
    <cellStyle name="Normal 37 2 4 22 3" xfId="10162"/>
    <cellStyle name="Normal 37 2 4 22 3 2" xfId="21226"/>
    <cellStyle name="Normal 37 2 4 22 3 2 2" xfId="43371"/>
    <cellStyle name="Normal 37 2 4 22 3 3" xfId="32308"/>
    <cellStyle name="Normal 37 2 4 22 4" xfId="13898"/>
    <cellStyle name="Normal 37 2 4 22 4 2" xfId="36044"/>
    <cellStyle name="Normal 37 2 4 22 5" xfId="24973"/>
    <cellStyle name="Normal 37 2 4 23" xfId="2890"/>
    <cellStyle name="Normal 37 2 4 23 2" xfId="6673"/>
    <cellStyle name="Normal 37 2 4 23 2 2" xfId="17737"/>
    <cellStyle name="Normal 37 2 4 23 2 2 2" xfId="39882"/>
    <cellStyle name="Normal 37 2 4 23 2 3" xfId="28819"/>
    <cellStyle name="Normal 37 2 4 23 3" xfId="10276"/>
    <cellStyle name="Normal 37 2 4 23 3 2" xfId="21340"/>
    <cellStyle name="Normal 37 2 4 23 3 2 2" xfId="43485"/>
    <cellStyle name="Normal 37 2 4 23 3 3" xfId="32422"/>
    <cellStyle name="Normal 37 2 4 23 4" xfId="14012"/>
    <cellStyle name="Normal 37 2 4 23 4 2" xfId="36158"/>
    <cellStyle name="Normal 37 2 4 23 5" xfId="25088"/>
    <cellStyle name="Normal 37 2 4 24" xfId="3005"/>
    <cellStyle name="Normal 37 2 4 24 2" xfId="6787"/>
    <cellStyle name="Normal 37 2 4 24 2 2" xfId="17851"/>
    <cellStyle name="Normal 37 2 4 24 2 2 2" xfId="39996"/>
    <cellStyle name="Normal 37 2 4 24 2 3" xfId="28933"/>
    <cellStyle name="Normal 37 2 4 24 3" xfId="10390"/>
    <cellStyle name="Normal 37 2 4 24 3 2" xfId="21454"/>
    <cellStyle name="Normal 37 2 4 24 3 2 2" xfId="43599"/>
    <cellStyle name="Normal 37 2 4 24 3 3" xfId="32536"/>
    <cellStyle name="Normal 37 2 4 24 4" xfId="14126"/>
    <cellStyle name="Normal 37 2 4 24 4 2" xfId="36272"/>
    <cellStyle name="Normal 37 2 4 24 5" xfId="25203"/>
    <cellStyle name="Normal 37 2 4 25" xfId="3120"/>
    <cellStyle name="Normal 37 2 4 25 2" xfId="6901"/>
    <cellStyle name="Normal 37 2 4 25 2 2" xfId="17965"/>
    <cellStyle name="Normal 37 2 4 25 2 2 2" xfId="40110"/>
    <cellStyle name="Normal 37 2 4 25 2 3" xfId="29047"/>
    <cellStyle name="Normal 37 2 4 25 3" xfId="10504"/>
    <cellStyle name="Normal 37 2 4 25 3 2" xfId="21568"/>
    <cellStyle name="Normal 37 2 4 25 3 2 2" xfId="43713"/>
    <cellStyle name="Normal 37 2 4 25 3 3" xfId="32650"/>
    <cellStyle name="Normal 37 2 4 25 4" xfId="14240"/>
    <cellStyle name="Normal 37 2 4 25 4 2" xfId="36386"/>
    <cellStyle name="Normal 37 2 4 25 5" xfId="25318"/>
    <cellStyle name="Normal 37 2 4 26" xfId="3238"/>
    <cellStyle name="Normal 37 2 4 26 2" xfId="7018"/>
    <cellStyle name="Normal 37 2 4 26 2 2" xfId="18082"/>
    <cellStyle name="Normal 37 2 4 26 2 2 2" xfId="40227"/>
    <cellStyle name="Normal 37 2 4 26 2 3" xfId="29164"/>
    <cellStyle name="Normal 37 2 4 26 3" xfId="10621"/>
    <cellStyle name="Normal 37 2 4 26 3 2" xfId="21685"/>
    <cellStyle name="Normal 37 2 4 26 3 2 2" xfId="43830"/>
    <cellStyle name="Normal 37 2 4 26 3 3" xfId="32767"/>
    <cellStyle name="Normal 37 2 4 26 4" xfId="14357"/>
    <cellStyle name="Normal 37 2 4 26 4 2" xfId="36503"/>
    <cellStyle name="Normal 37 2 4 26 5" xfId="25436"/>
    <cellStyle name="Normal 37 2 4 27" xfId="3358"/>
    <cellStyle name="Normal 37 2 4 27 2" xfId="7137"/>
    <cellStyle name="Normal 37 2 4 27 2 2" xfId="18201"/>
    <cellStyle name="Normal 37 2 4 27 2 2 2" xfId="40346"/>
    <cellStyle name="Normal 37 2 4 27 2 3" xfId="29283"/>
    <cellStyle name="Normal 37 2 4 27 3" xfId="10740"/>
    <cellStyle name="Normal 37 2 4 27 3 2" xfId="21804"/>
    <cellStyle name="Normal 37 2 4 27 3 2 2" xfId="43949"/>
    <cellStyle name="Normal 37 2 4 27 3 3" xfId="32886"/>
    <cellStyle name="Normal 37 2 4 27 4" xfId="14476"/>
    <cellStyle name="Normal 37 2 4 27 4 2" xfId="36622"/>
    <cellStyle name="Normal 37 2 4 27 5" xfId="25556"/>
    <cellStyle name="Normal 37 2 4 28" xfId="3490"/>
    <cellStyle name="Normal 37 2 4 28 2" xfId="7268"/>
    <cellStyle name="Normal 37 2 4 28 2 2" xfId="18332"/>
    <cellStyle name="Normal 37 2 4 28 2 2 2" xfId="40477"/>
    <cellStyle name="Normal 37 2 4 28 2 3" xfId="29414"/>
    <cellStyle name="Normal 37 2 4 28 3" xfId="10871"/>
    <cellStyle name="Normal 37 2 4 28 3 2" xfId="21935"/>
    <cellStyle name="Normal 37 2 4 28 3 2 2" xfId="44080"/>
    <cellStyle name="Normal 37 2 4 28 3 3" xfId="33017"/>
    <cellStyle name="Normal 37 2 4 28 4" xfId="14607"/>
    <cellStyle name="Normal 37 2 4 28 4 2" xfId="36753"/>
    <cellStyle name="Normal 37 2 4 28 5" xfId="25688"/>
    <cellStyle name="Normal 37 2 4 29" xfId="3606"/>
    <cellStyle name="Normal 37 2 4 29 2" xfId="7383"/>
    <cellStyle name="Normal 37 2 4 29 2 2" xfId="18447"/>
    <cellStyle name="Normal 37 2 4 29 2 2 2" xfId="40592"/>
    <cellStyle name="Normal 37 2 4 29 2 3" xfId="29529"/>
    <cellStyle name="Normal 37 2 4 29 3" xfId="10986"/>
    <cellStyle name="Normal 37 2 4 29 3 2" xfId="22050"/>
    <cellStyle name="Normal 37 2 4 29 3 2 2" xfId="44195"/>
    <cellStyle name="Normal 37 2 4 29 3 3" xfId="33132"/>
    <cellStyle name="Normal 37 2 4 29 4" xfId="14722"/>
    <cellStyle name="Normal 37 2 4 29 4 2" xfId="36868"/>
    <cellStyle name="Normal 37 2 4 29 5" xfId="25804"/>
    <cellStyle name="Normal 37 2 4 3" xfId="447"/>
    <cellStyle name="Normal 37 2 4 3 2" xfId="3898"/>
    <cellStyle name="Normal 37 2 4 3 2 2" xfId="11234"/>
    <cellStyle name="Normal 37 2 4 3 2 2 2" xfId="22298"/>
    <cellStyle name="Normal 37 2 4 3 2 2 2 2" xfId="44443"/>
    <cellStyle name="Normal 37 2 4 3 2 2 3" xfId="33380"/>
    <cellStyle name="Normal 37 2 4 3 2 3" xfId="14970"/>
    <cellStyle name="Normal 37 2 4 3 2 3 2" xfId="37116"/>
    <cellStyle name="Normal 37 2 4 3 2 4" xfId="26053"/>
    <cellStyle name="Normal 37 2 4 3 3" xfId="4255"/>
    <cellStyle name="Normal 37 2 4 3 3 2" xfId="15319"/>
    <cellStyle name="Normal 37 2 4 3 3 2 2" xfId="37464"/>
    <cellStyle name="Normal 37 2 4 3 3 3" xfId="26401"/>
    <cellStyle name="Normal 37 2 4 3 4" xfId="7858"/>
    <cellStyle name="Normal 37 2 4 3 4 2" xfId="18922"/>
    <cellStyle name="Normal 37 2 4 3 4 2 2" xfId="41067"/>
    <cellStyle name="Normal 37 2 4 3 4 3" xfId="30004"/>
    <cellStyle name="Normal 37 2 4 3 5" xfId="11594"/>
    <cellStyle name="Normal 37 2 4 3 5 2" xfId="33740"/>
    <cellStyle name="Normal 37 2 4 3 6" xfId="22649"/>
    <cellStyle name="Normal 37 2 4 30" xfId="3721"/>
    <cellStyle name="Normal 37 2 4 30 2" xfId="7497"/>
    <cellStyle name="Normal 37 2 4 30 2 2" xfId="18561"/>
    <cellStyle name="Normal 37 2 4 30 2 2 2" xfId="40706"/>
    <cellStyle name="Normal 37 2 4 30 2 3" xfId="29643"/>
    <cellStyle name="Normal 37 2 4 30 3" xfId="11100"/>
    <cellStyle name="Normal 37 2 4 30 3 2" xfId="22164"/>
    <cellStyle name="Normal 37 2 4 30 3 2 2" xfId="44309"/>
    <cellStyle name="Normal 37 2 4 30 3 3" xfId="33246"/>
    <cellStyle name="Normal 37 2 4 30 4" xfId="14836"/>
    <cellStyle name="Normal 37 2 4 30 4 2" xfId="36982"/>
    <cellStyle name="Normal 37 2 4 30 5" xfId="25919"/>
    <cellStyle name="Normal 37 2 4 31" xfId="326"/>
    <cellStyle name="Normal 37 2 4 31 2" xfId="4135"/>
    <cellStyle name="Normal 37 2 4 31 2 2" xfId="15199"/>
    <cellStyle name="Normal 37 2 4 31 2 2 2" xfId="37344"/>
    <cellStyle name="Normal 37 2 4 31 2 3" xfId="26281"/>
    <cellStyle name="Normal 37 2 4 31 3" xfId="7738"/>
    <cellStyle name="Normal 37 2 4 31 3 2" xfId="18802"/>
    <cellStyle name="Normal 37 2 4 31 3 2 2" xfId="40947"/>
    <cellStyle name="Normal 37 2 4 31 3 3" xfId="29884"/>
    <cellStyle name="Normal 37 2 4 31 4" xfId="11474"/>
    <cellStyle name="Normal 37 2 4 31 4 2" xfId="33620"/>
    <cellStyle name="Normal 37 2 4 31 5" xfId="22528"/>
    <cellStyle name="Normal 37 2 4 32" xfId="4015"/>
    <cellStyle name="Normal 37 2 4 32 2" xfId="15079"/>
    <cellStyle name="Normal 37 2 4 32 2 2" xfId="37224"/>
    <cellStyle name="Normal 37 2 4 32 3" xfId="26161"/>
    <cellStyle name="Normal 37 2 4 33" xfId="7618"/>
    <cellStyle name="Normal 37 2 4 33 2" xfId="18682"/>
    <cellStyle name="Normal 37 2 4 33 2 2" xfId="40827"/>
    <cellStyle name="Normal 37 2 4 33 3" xfId="29764"/>
    <cellStyle name="Normal 37 2 4 34" xfId="11354"/>
    <cellStyle name="Normal 37 2 4 34 2" xfId="33500"/>
    <cellStyle name="Normal 37 2 4 35" xfId="205"/>
    <cellStyle name="Normal 37 2 4 36" xfId="22408"/>
    <cellStyle name="Normal 37 2 4 4" xfId="601"/>
    <cellStyle name="Normal 37 2 4 4 2" xfId="4407"/>
    <cellStyle name="Normal 37 2 4 4 2 2" xfId="15471"/>
    <cellStyle name="Normal 37 2 4 4 2 2 2" xfId="37616"/>
    <cellStyle name="Normal 37 2 4 4 2 3" xfId="26553"/>
    <cellStyle name="Normal 37 2 4 4 3" xfId="8010"/>
    <cellStyle name="Normal 37 2 4 4 3 2" xfId="19074"/>
    <cellStyle name="Normal 37 2 4 4 3 2 2" xfId="41219"/>
    <cellStyle name="Normal 37 2 4 4 3 3" xfId="30156"/>
    <cellStyle name="Normal 37 2 4 4 4" xfId="11746"/>
    <cellStyle name="Normal 37 2 4 4 4 2" xfId="33892"/>
    <cellStyle name="Normal 37 2 4 4 5" xfId="22803"/>
    <cellStyle name="Normal 37 2 4 5" xfId="718"/>
    <cellStyle name="Normal 37 2 4 5 2" xfId="4523"/>
    <cellStyle name="Normal 37 2 4 5 2 2" xfId="15587"/>
    <cellStyle name="Normal 37 2 4 5 2 2 2" xfId="37732"/>
    <cellStyle name="Normal 37 2 4 5 2 3" xfId="26669"/>
    <cellStyle name="Normal 37 2 4 5 3" xfId="8126"/>
    <cellStyle name="Normal 37 2 4 5 3 2" xfId="19190"/>
    <cellStyle name="Normal 37 2 4 5 3 2 2" xfId="41335"/>
    <cellStyle name="Normal 37 2 4 5 3 3" xfId="30272"/>
    <cellStyle name="Normal 37 2 4 5 4" xfId="11862"/>
    <cellStyle name="Normal 37 2 4 5 4 2" xfId="34008"/>
    <cellStyle name="Normal 37 2 4 5 5" xfId="22920"/>
    <cellStyle name="Normal 37 2 4 6" xfId="834"/>
    <cellStyle name="Normal 37 2 4 6 2" xfId="4638"/>
    <cellStyle name="Normal 37 2 4 6 2 2" xfId="15702"/>
    <cellStyle name="Normal 37 2 4 6 2 2 2" xfId="37847"/>
    <cellStyle name="Normal 37 2 4 6 2 3" xfId="26784"/>
    <cellStyle name="Normal 37 2 4 6 3" xfId="8241"/>
    <cellStyle name="Normal 37 2 4 6 3 2" xfId="19305"/>
    <cellStyle name="Normal 37 2 4 6 3 2 2" xfId="41450"/>
    <cellStyle name="Normal 37 2 4 6 3 3" xfId="30387"/>
    <cellStyle name="Normal 37 2 4 6 4" xfId="11977"/>
    <cellStyle name="Normal 37 2 4 6 4 2" xfId="34123"/>
    <cellStyle name="Normal 37 2 4 6 5" xfId="23036"/>
    <cellStyle name="Normal 37 2 4 7" xfId="950"/>
    <cellStyle name="Normal 37 2 4 7 2" xfId="4753"/>
    <cellStyle name="Normal 37 2 4 7 2 2" xfId="15817"/>
    <cellStyle name="Normal 37 2 4 7 2 2 2" xfId="37962"/>
    <cellStyle name="Normal 37 2 4 7 2 3" xfId="26899"/>
    <cellStyle name="Normal 37 2 4 7 3" xfId="8356"/>
    <cellStyle name="Normal 37 2 4 7 3 2" xfId="19420"/>
    <cellStyle name="Normal 37 2 4 7 3 2 2" xfId="41565"/>
    <cellStyle name="Normal 37 2 4 7 3 3" xfId="30502"/>
    <cellStyle name="Normal 37 2 4 7 4" xfId="12092"/>
    <cellStyle name="Normal 37 2 4 7 4 2" xfId="34238"/>
    <cellStyle name="Normal 37 2 4 7 5" xfId="23152"/>
    <cellStyle name="Normal 37 2 4 8" xfId="1065"/>
    <cellStyle name="Normal 37 2 4 8 2" xfId="4867"/>
    <cellStyle name="Normal 37 2 4 8 2 2" xfId="15931"/>
    <cellStyle name="Normal 37 2 4 8 2 2 2" xfId="38076"/>
    <cellStyle name="Normal 37 2 4 8 2 3" xfId="27013"/>
    <cellStyle name="Normal 37 2 4 8 3" xfId="8470"/>
    <cellStyle name="Normal 37 2 4 8 3 2" xfId="19534"/>
    <cellStyle name="Normal 37 2 4 8 3 2 2" xfId="41679"/>
    <cellStyle name="Normal 37 2 4 8 3 3" xfId="30616"/>
    <cellStyle name="Normal 37 2 4 8 4" xfId="12206"/>
    <cellStyle name="Normal 37 2 4 8 4 2" xfId="34352"/>
    <cellStyle name="Normal 37 2 4 8 5" xfId="23267"/>
    <cellStyle name="Normal 37 2 4 9" xfId="1180"/>
    <cellStyle name="Normal 37 2 4 9 2" xfId="4981"/>
    <cellStyle name="Normal 37 2 4 9 2 2" xfId="16045"/>
    <cellStyle name="Normal 37 2 4 9 2 2 2" xfId="38190"/>
    <cellStyle name="Normal 37 2 4 9 2 3" xfId="27127"/>
    <cellStyle name="Normal 37 2 4 9 3" xfId="8584"/>
    <cellStyle name="Normal 37 2 4 9 3 2" xfId="19648"/>
    <cellStyle name="Normal 37 2 4 9 3 2 2" xfId="41793"/>
    <cellStyle name="Normal 37 2 4 9 3 3" xfId="30730"/>
    <cellStyle name="Normal 37 2 4 9 4" xfId="12320"/>
    <cellStyle name="Normal 37 2 4 9 4 2" xfId="34466"/>
    <cellStyle name="Normal 37 2 4 9 5" xfId="23382"/>
    <cellStyle name="Normal 37 2 40" xfId="11322"/>
    <cellStyle name="Normal 37 2 40 2" xfId="33468"/>
    <cellStyle name="Normal 37 2 41" xfId="172"/>
    <cellStyle name="Normal 37 2 42" xfId="22375"/>
    <cellStyle name="Normal 37 2 5" xfId="213"/>
    <cellStyle name="Normal 37 2 5 10" xfId="1303"/>
    <cellStyle name="Normal 37 2 5 10 2" xfId="5103"/>
    <cellStyle name="Normal 37 2 5 10 2 2" xfId="16167"/>
    <cellStyle name="Normal 37 2 5 10 2 2 2" xfId="38312"/>
    <cellStyle name="Normal 37 2 5 10 2 3" xfId="27249"/>
    <cellStyle name="Normal 37 2 5 10 3" xfId="8706"/>
    <cellStyle name="Normal 37 2 5 10 3 2" xfId="19770"/>
    <cellStyle name="Normal 37 2 5 10 3 2 2" xfId="41915"/>
    <cellStyle name="Normal 37 2 5 10 3 3" xfId="30852"/>
    <cellStyle name="Normal 37 2 5 10 4" xfId="12442"/>
    <cellStyle name="Normal 37 2 5 10 4 2" xfId="34588"/>
    <cellStyle name="Normal 37 2 5 10 5" xfId="23505"/>
    <cellStyle name="Normal 37 2 5 11" xfId="1435"/>
    <cellStyle name="Normal 37 2 5 11 2" xfId="5230"/>
    <cellStyle name="Normal 37 2 5 11 2 2" xfId="16294"/>
    <cellStyle name="Normal 37 2 5 11 2 2 2" xfId="38439"/>
    <cellStyle name="Normal 37 2 5 11 2 3" xfId="27376"/>
    <cellStyle name="Normal 37 2 5 11 3" xfId="8833"/>
    <cellStyle name="Normal 37 2 5 11 3 2" xfId="19897"/>
    <cellStyle name="Normal 37 2 5 11 3 2 2" xfId="42042"/>
    <cellStyle name="Normal 37 2 5 11 3 3" xfId="30979"/>
    <cellStyle name="Normal 37 2 5 11 4" xfId="12569"/>
    <cellStyle name="Normal 37 2 5 11 4 2" xfId="34715"/>
    <cellStyle name="Normal 37 2 5 11 5" xfId="23633"/>
    <cellStyle name="Normal 37 2 5 12" xfId="1551"/>
    <cellStyle name="Normal 37 2 5 12 2" xfId="5345"/>
    <cellStyle name="Normal 37 2 5 12 2 2" xfId="16409"/>
    <cellStyle name="Normal 37 2 5 12 2 2 2" xfId="38554"/>
    <cellStyle name="Normal 37 2 5 12 2 3" xfId="27491"/>
    <cellStyle name="Normal 37 2 5 12 3" xfId="8948"/>
    <cellStyle name="Normal 37 2 5 12 3 2" xfId="20012"/>
    <cellStyle name="Normal 37 2 5 12 3 2 2" xfId="42157"/>
    <cellStyle name="Normal 37 2 5 12 3 3" xfId="31094"/>
    <cellStyle name="Normal 37 2 5 12 4" xfId="12684"/>
    <cellStyle name="Normal 37 2 5 12 4 2" xfId="34830"/>
    <cellStyle name="Normal 37 2 5 12 5" xfId="23749"/>
    <cellStyle name="Normal 37 2 5 13" xfId="1725"/>
    <cellStyle name="Normal 37 2 5 13 2" xfId="5518"/>
    <cellStyle name="Normal 37 2 5 13 2 2" xfId="16582"/>
    <cellStyle name="Normal 37 2 5 13 2 2 2" xfId="38727"/>
    <cellStyle name="Normal 37 2 5 13 2 3" xfId="27664"/>
    <cellStyle name="Normal 37 2 5 13 3" xfId="9121"/>
    <cellStyle name="Normal 37 2 5 13 3 2" xfId="20185"/>
    <cellStyle name="Normal 37 2 5 13 3 2 2" xfId="42330"/>
    <cellStyle name="Normal 37 2 5 13 3 3" xfId="31267"/>
    <cellStyle name="Normal 37 2 5 13 4" xfId="12857"/>
    <cellStyle name="Normal 37 2 5 13 4 2" xfId="35003"/>
    <cellStyle name="Normal 37 2 5 13 5" xfId="23923"/>
    <cellStyle name="Normal 37 2 5 14" xfId="1843"/>
    <cellStyle name="Normal 37 2 5 14 2" xfId="5635"/>
    <cellStyle name="Normal 37 2 5 14 2 2" xfId="16699"/>
    <cellStyle name="Normal 37 2 5 14 2 2 2" xfId="38844"/>
    <cellStyle name="Normal 37 2 5 14 2 3" xfId="27781"/>
    <cellStyle name="Normal 37 2 5 14 3" xfId="9238"/>
    <cellStyle name="Normal 37 2 5 14 3 2" xfId="20302"/>
    <cellStyle name="Normal 37 2 5 14 3 2 2" xfId="42447"/>
    <cellStyle name="Normal 37 2 5 14 3 3" xfId="31384"/>
    <cellStyle name="Normal 37 2 5 14 4" xfId="12974"/>
    <cellStyle name="Normal 37 2 5 14 4 2" xfId="35120"/>
    <cellStyle name="Normal 37 2 5 14 5" xfId="24041"/>
    <cellStyle name="Normal 37 2 5 15" xfId="1960"/>
    <cellStyle name="Normal 37 2 5 15 2" xfId="5751"/>
    <cellStyle name="Normal 37 2 5 15 2 2" xfId="16815"/>
    <cellStyle name="Normal 37 2 5 15 2 2 2" xfId="38960"/>
    <cellStyle name="Normal 37 2 5 15 2 3" xfId="27897"/>
    <cellStyle name="Normal 37 2 5 15 3" xfId="9354"/>
    <cellStyle name="Normal 37 2 5 15 3 2" xfId="20418"/>
    <cellStyle name="Normal 37 2 5 15 3 2 2" xfId="42563"/>
    <cellStyle name="Normal 37 2 5 15 3 3" xfId="31500"/>
    <cellStyle name="Normal 37 2 5 15 4" xfId="13090"/>
    <cellStyle name="Normal 37 2 5 15 4 2" xfId="35236"/>
    <cellStyle name="Normal 37 2 5 15 5" xfId="24158"/>
    <cellStyle name="Normal 37 2 5 16" xfId="2079"/>
    <cellStyle name="Normal 37 2 5 16 2" xfId="5869"/>
    <cellStyle name="Normal 37 2 5 16 2 2" xfId="16933"/>
    <cellStyle name="Normal 37 2 5 16 2 2 2" xfId="39078"/>
    <cellStyle name="Normal 37 2 5 16 2 3" xfId="28015"/>
    <cellStyle name="Normal 37 2 5 16 3" xfId="9472"/>
    <cellStyle name="Normal 37 2 5 16 3 2" xfId="20536"/>
    <cellStyle name="Normal 37 2 5 16 3 2 2" xfId="42681"/>
    <cellStyle name="Normal 37 2 5 16 3 3" xfId="31618"/>
    <cellStyle name="Normal 37 2 5 16 4" xfId="13208"/>
    <cellStyle name="Normal 37 2 5 16 4 2" xfId="35354"/>
    <cellStyle name="Normal 37 2 5 16 5" xfId="24277"/>
    <cellStyle name="Normal 37 2 5 17" xfId="2198"/>
    <cellStyle name="Normal 37 2 5 17 2" xfId="5987"/>
    <cellStyle name="Normal 37 2 5 17 2 2" xfId="17051"/>
    <cellStyle name="Normal 37 2 5 17 2 2 2" xfId="39196"/>
    <cellStyle name="Normal 37 2 5 17 2 3" xfId="28133"/>
    <cellStyle name="Normal 37 2 5 17 3" xfId="9590"/>
    <cellStyle name="Normal 37 2 5 17 3 2" xfId="20654"/>
    <cellStyle name="Normal 37 2 5 17 3 2 2" xfId="42799"/>
    <cellStyle name="Normal 37 2 5 17 3 3" xfId="31736"/>
    <cellStyle name="Normal 37 2 5 17 4" xfId="13326"/>
    <cellStyle name="Normal 37 2 5 17 4 2" xfId="35472"/>
    <cellStyle name="Normal 37 2 5 17 5" xfId="24396"/>
    <cellStyle name="Normal 37 2 5 18" xfId="2315"/>
    <cellStyle name="Normal 37 2 5 18 2" xfId="6103"/>
    <cellStyle name="Normal 37 2 5 18 2 2" xfId="17167"/>
    <cellStyle name="Normal 37 2 5 18 2 2 2" xfId="39312"/>
    <cellStyle name="Normal 37 2 5 18 2 3" xfId="28249"/>
    <cellStyle name="Normal 37 2 5 18 3" xfId="9706"/>
    <cellStyle name="Normal 37 2 5 18 3 2" xfId="20770"/>
    <cellStyle name="Normal 37 2 5 18 3 2 2" xfId="42915"/>
    <cellStyle name="Normal 37 2 5 18 3 3" xfId="31852"/>
    <cellStyle name="Normal 37 2 5 18 4" xfId="13442"/>
    <cellStyle name="Normal 37 2 5 18 4 2" xfId="35588"/>
    <cellStyle name="Normal 37 2 5 18 5" xfId="24513"/>
    <cellStyle name="Normal 37 2 5 19" xfId="2433"/>
    <cellStyle name="Normal 37 2 5 19 2" xfId="6220"/>
    <cellStyle name="Normal 37 2 5 19 2 2" xfId="17284"/>
    <cellStyle name="Normal 37 2 5 19 2 2 2" xfId="39429"/>
    <cellStyle name="Normal 37 2 5 19 2 3" xfId="28366"/>
    <cellStyle name="Normal 37 2 5 19 3" xfId="9823"/>
    <cellStyle name="Normal 37 2 5 19 3 2" xfId="20887"/>
    <cellStyle name="Normal 37 2 5 19 3 2 2" xfId="43032"/>
    <cellStyle name="Normal 37 2 5 19 3 3" xfId="31969"/>
    <cellStyle name="Normal 37 2 5 19 4" xfId="13559"/>
    <cellStyle name="Normal 37 2 5 19 4 2" xfId="35705"/>
    <cellStyle name="Normal 37 2 5 19 5" xfId="24631"/>
    <cellStyle name="Normal 37 2 5 2" xfId="255"/>
    <cellStyle name="Normal 37 2 5 2 10" xfId="1477"/>
    <cellStyle name="Normal 37 2 5 2 10 2" xfId="5272"/>
    <cellStyle name="Normal 37 2 5 2 10 2 2" xfId="16336"/>
    <cellStyle name="Normal 37 2 5 2 10 2 2 2" xfId="38481"/>
    <cellStyle name="Normal 37 2 5 2 10 2 3" xfId="27418"/>
    <cellStyle name="Normal 37 2 5 2 10 3" xfId="8875"/>
    <cellStyle name="Normal 37 2 5 2 10 3 2" xfId="19939"/>
    <cellStyle name="Normal 37 2 5 2 10 3 2 2" xfId="42084"/>
    <cellStyle name="Normal 37 2 5 2 10 3 3" xfId="31021"/>
    <cellStyle name="Normal 37 2 5 2 10 4" xfId="12611"/>
    <cellStyle name="Normal 37 2 5 2 10 4 2" xfId="34757"/>
    <cellStyle name="Normal 37 2 5 2 10 5" xfId="23675"/>
    <cellStyle name="Normal 37 2 5 2 11" xfId="1593"/>
    <cellStyle name="Normal 37 2 5 2 11 2" xfId="5387"/>
    <cellStyle name="Normal 37 2 5 2 11 2 2" xfId="16451"/>
    <cellStyle name="Normal 37 2 5 2 11 2 2 2" xfId="38596"/>
    <cellStyle name="Normal 37 2 5 2 11 2 3" xfId="27533"/>
    <cellStyle name="Normal 37 2 5 2 11 3" xfId="8990"/>
    <cellStyle name="Normal 37 2 5 2 11 3 2" xfId="20054"/>
    <cellStyle name="Normal 37 2 5 2 11 3 2 2" xfId="42199"/>
    <cellStyle name="Normal 37 2 5 2 11 3 3" xfId="31136"/>
    <cellStyle name="Normal 37 2 5 2 11 4" xfId="12726"/>
    <cellStyle name="Normal 37 2 5 2 11 4 2" xfId="34872"/>
    <cellStyle name="Normal 37 2 5 2 11 5" xfId="23791"/>
    <cellStyle name="Normal 37 2 5 2 12" xfId="1767"/>
    <cellStyle name="Normal 37 2 5 2 12 2" xfId="5560"/>
    <cellStyle name="Normal 37 2 5 2 12 2 2" xfId="16624"/>
    <cellStyle name="Normal 37 2 5 2 12 2 2 2" xfId="38769"/>
    <cellStyle name="Normal 37 2 5 2 12 2 3" xfId="27706"/>
    <cellStyle name="Normal 37 2 5 2 12 3" xfId="9163"/>
    <cellStyle name="Normal 37 2 5 2 12 3 2" xfId="20227"/>
    <cellStyle name="Normal 37 2 5 2 12 3 2 2" xfId="42372"/>
    <cellStyle name="Normal 37 2 5 2 12 3 3" xfId="31309"/>
    <cellStyle name="Normal 37 2 5 2 12 4" xfId="12899"/>
    <cellStyle name="Normal 37 2 5 2 12 4 2" xfId="35045"/>
    <cellStyle name="Normal 37 2 5 2 12 5" xfId="23965"/>
    <cellStyle name="Normal 37 2 5 2 13" xfId="1885"/>
    <cellStyle name="Normal 37 2 5 2 13 2" xfId="5677"/>
    <cellStyle name="Normal 37 2 5 2 13 2 2" xfId="16741"/>
    <cellStyle name="Normal 37 2 5 2 13 2 2 2" xfId="38886"/>
    <cellStyle name="Normal 37 2 5 2 13 2 3" xfId="27823"/>
    <cellStyle name="Normal 37 2 5 2 13 3" xfId="9280"/>
    <cellStyle name="Normal 37 2 5 2 13 3 2" xfId="20344"/>
    <cellStyle name="Normal 37 2 5 2 13 3 2 2" xfId="42489"/>
    <cellStyle name="Normal 37 2 5 2 13 3 3" xfId="31426"/>
    <cellStyle name="Normal 37 2 5 2 13 4" xfId="13016"/>
    <cellStyle name="Normal 37 2 5 2 13 4 2" xfId="35162"/>
    <cellStyle name="Normal 37 2 5 2 13 5" xfId="24083"/>
    <cellStyle name="Normal 37 2 5 2 14" xfId="2002"/>
    <cellStyle name="Normal 37 2 5 2 14 2" xfId="5793"/>
    <cellStyle name="Normal 37 2 5 2 14 2 2" xfId="16857"/>
    <cellStyle name="Normal 37 2 5 2 14 2 2 2" xfId="39002"/>
    <cellStyle name="Normal 37 2 5 2 14 2 3" xfId="27939"/>
    <cellStyle name="Normal 37 2 5 2 14 3" xfId="9396"/>
    <cellStyle name="Normal 37 2 5 2 14 3 2" xfId="20460"/>
    <cellStyle name="Normal 37 2 5 2 14 3 2 2" xfId="42605"/>
    <cellStyle name="Normal 37 2 5 2 14 3 3" xfId="31542"/>
    <cellStyle name="Normal 37 2 5 2 14 4" xfId="13132"/>
    <cellStyle name="Normal 37 2 5 2 14 4 2" xfId="35278"/>
    <cellStyle name="Normal 37 2 5 2 14 5" xfId="24200"/>
    <cellStyle name="Normal 37 2 5 2 15" xfId="2121"/>
    <cellStyle name="Normal 37 2 5 2 15 2" xfId="5911"/>
    <cellStyle name="Normal 37 2 5 2 15 2 2" xfId="16975"/>
    <cellStyle name="Normal 37 2 5 2 15 2 2 2" xfId="39120"/>
    <cellStyle name="Normal 37 2 5 2 15 2 3" xfId="28057"/>
    <cellStyle name="Normal 37 2 5 2 15 3" xfId="9514"/>
    <cellStyle name="Normal 37 2 5 2 15 3 2" xfId="20578"/>
    <cellStyle name="Normal 37 2 5 2 15 3 2 2" xfId="42723"/>
    <cellStyle name="Normal 37 2 5 2 15 3 3" xfId="31660"/>
    <cellStyle name="Normal 37 2 5 2 15 4" xfId="13250"/>
    <cellStyle name="Normal 37 2 5 2 15 4 2" xfId="35396"/>
    <cellStyle name="Normal 37 2 5 2 15 5" xfId="24319"/>
    <cellStyle name="Normal 37 2 5 2 16" xfId="2240"/>
    <cellStyle name="Normal 37 2 5 2 16 2" xfId="6029"/>
    <cellStyle name="Normal 37 2 5 2 16 2 2" xfId="17093"/>
    <cellStyle name="Normal 37 2 5 2 16 2 2 2" xfId="39238"/>
    <cellStyle name="Normal 37 2 5 2 16 2 3" xfId="28175"/>
    <cellStyle name="Normal 37 2 5 2 16 3" xfId="9632"/>
    <cellStyle name="Normal 37 2 5 2 16 3 2" xfId="20696"/>
    <cellStyle name="Normal 37 2 5 2 16 3 2 2" xfId="42841"/>
    <cellStyle name="Normal 37 2 5 2 16 3 3" xfId="31778"/>
    <cellStyle name="Normal 37 2 5 2 16 4" xfId="13368"/>
    <cellStyle name="Normal 37 2 5 2 16 4 2" xfId="35514"/>
    <cellStyle name="Normal 37 2 5 2 16 5" xfId="24438"/>
    <cellStyle name="Normal 37 2 5 2 17" xfId="2357"/>
    <cellStyle name="Normal 37 2 5 2 17 2" xfId="6145"/>
    <cellStyle name="Normal 37 2 5 2 17 2 2" xfId="17209"/>
    <cellStyle name="Normal 37 2 5 2 17 2 2 2" xfId="39354"/>
    <cellStyle name="Normal 37 2 5 2 17 2 3" xfId="28291"/>
    <cellStyle name="Normal 37 2 5 2 17 3" xfId="9748"/>
    <cellStyle name="Normal 37 2 5 2 17 3 2" xfId="20812"/>
    <cellStyle name="Normal 37 2 5 2 17 3 2 2" xfId="42957"/>
    <cellStyle name="Normal 37 2 5 2 17 3 3" xfId="31894"/>
    <cellStyle name="Normal 37 2 5 2 17 4" xfId="13484"/>
    <cellStyle name="Normal 37 2 5 2 17 4 2" xfId="35630"/>
    <cellStyle name="Normal 37 2 5 2 17 5" xfId="24555"/>
    <cellStyle name="Normal 37 2 5 2 18" xfId="2475"/>
    <cellStyle name="Normal 37 2 5 2 18 2" xfId="6262"/>
    <cellStyle name="Normal 37 2 5 2 18 2 2" xfId="17326"/>
    <cellStyle name="Normal 37 2 5 2 18 2 2 2" xfId="39471"/>
    <cellStyle name="Normal 37 2 5 2 18 2 3" xfId="28408"/>
    <cellStyle name="Normal 37 2 5 2 18 3" xfId="9865"/>
    <cellStyle name="Normal 37 2 5 2 18 3 2" xfId="20929"/>
    <cellStyle name="Normal 37 2 5 2 18 3 2 2" xfId="43074"/>
    <cellStyle name="Normal 37 2 5 2 18 3 3" xfId="32011"/>
    <cellStyle name="Normal 37 2 5 2 18 4" xfId="13601"/>
    <cellStyle name="Normal 37 2 5 2 18 4 2" xfId="35747"/>
    <cellStyle name="Normal 37 2 5 2 18 5" xfId="24673"/>
    <cellStyle name="Normal 37 2 5 2 19" xfId="2595"/>
    <cellStyle name="Normal 37 2 5 2 19 2" xfId="6381"/>
    <cellStyle name="Normal 37 2 5 2 19 2 2" xfId="17445"/>
    <cellStyle name="Normal 37 2 5 2 19 2 2 2" xfId="39590"/>
    <cellStyle name="Normal 37 2 5 2 19 2 3" xfId="28527"/>
    <cellStyle name="Normal 37 2 5 2 19 3" xfId="9984"/>
    <cellStyle name="Normal 37 2 5 2 19 3 2" xfId="21048"/>
    <cellStyle name="Normal 37 2 5 2 19 3 2 2" xfId="43193"/>
    <cellStyle name="Normal 37 2 5 2 19 3 3" xfId="32130"/>
    <cellStyle name="Normal 37 2 5 2 19 4" xfId="13720"/>
    <cellStyle name="Normal 37 2 5 2 19 4 2" xfId="35866"/>
    <cellStyle name="Normal 37 2 5 2 19 5" xfId="24793"/>
    <cellStyle name="Normal 37 2 5 2 2" xfId="516"/>
    <cellStyle name="Normal 37 2 5 2 2 2" xfId="3899"/>
    <cellStyle name="Normal 37 2 5 2 2 2 2" xfId="11235"/>
    <cellStyle name="Normal 37 2 5 2 2 2 2 2" xfId="22299"/>
    <cellStyle name="Normal 37 2 5 2 2 2 2 2 2" xfId="44444"/>
    <cellStyle name="Normal 37 2 5 2 2 2 2 3" xfId="33381"/>
    <cellStyle name="Normal 37 2 5 2 2 2 3" xfId="14971"/>
    <cellStyle name="Normal 37 2 5 2 2 2 3 2" xfId="37117"/>
    <cellStyle name="Normal 37 2 5 2 2 2 4" xfId="26054"/>
    <cellStyle name="Normal 37 2 5 2 2 3" xfId="4323"/>
    <cellStyle name="Normal 37 2 5 2 2 3 2" xfId="15387"/>
    <cellStyle name="Normal 37 2 5 2 2 3 2 2" xfId="37532"/>
    <cellStyle name="Normal 37 2 5 2 2 3 3" xfId="26469"/>
    <cellStyle name="Normal 37 2 5 2 2 4" xfId="7926"/>
    <cellStyle name="Normal 37 2 5 2 2 4 2" xfId="18990"/>
    <cellStyle name="Normal 37 2 5 2 2 4 2 2" xfId="41135"/>
    <cellStyle name="Normal 37 2 5 2 2 4 3" xfId="30072"/>
    <cellStyle name="Normal 37 2 5 2 2 5" xfId="11662"/>
    <cellStyle name="Normal 37 2 5 2 2 5 2" xfId="33808"/>
    <cellStyle name="Normal 37 2 5 2 2 6" xfId="22718"/>
    <cellStyle name="Normal 37 2 5 2 20" xfId="2710"/>
    <cellStyle name="Normal 37 2 5 2 20 2" xfId="6495"/>
    <cellStyle name="Normal 37 2 5 2 20 2 2" xfId="17559"/>
    <cellStyle name="Normal 37 2 5 2 20 2 2 2" xfId="39704"/>
    <cellStyle name="Normal 37 2 5 2 20 2 3" xfId="28641"/>
    <cellStyle name="Normal 37 2 5 2 20 3" xfId="10098"/>
    <cellStyle name="Normal 37 2 5 2 20 3 2" xfId="21162"/>
    <cellStyle name="Normal 37 2 5 2 20 3 2 2" xfId="43307"/>
    <cellStyle name="Normal 37 2 5 2 20 3 3" xfId="32244"/>
    <cellStyle name="Normal 37 2 5 2 20 4" xfId="13834"/>
    <cellStyle name="Normal 37 2 5 2 20 4 2" xfId="35980"/>
    <cellStyle name="Normal 37 2 5 2 20 5" xfId="24908"/>
    <cellStyle name="Normal 37 2 5 2 21" xfId="2825"/>
    <cellStyle name="Normal 37 2 5 2 21 2" xfId="6609"/>
    <cellStyle name="Normal 37 2 5 2 21 2 2" xfId="17673"/>
    <cellStyle name="Normal 37 2 5 2 21 2 2 2" xfId="39818"/>
    <cellStyle name="Normal 37 2 5 2 21 2 3" xfId="28755"/>
    <cellStyle name="Normal 37 2 5 2 21 3" xfId="10212"/>
    <cellStyle name="Normal 37 2 5 2 21 3 2" xfId="21276"/>
    <cellStyle name="Normal 37 2 5 2 21 3 2 2" xfId="43421"/>
    <cellStyle name="Normal 37 2 5 2 21 3 3" xfId="32358"/>
    <cellStyle name="Normal 37 2 5 2 21 4" xfId="13948"/>
    <cellStyle name="Normal 37 2 5 2 21 4 2" xfId="36094"/>
    <cellStyle name="Normal 37 2 5 2 21 5" xfId="25023"/>
    <cellStyle name="Normal 37 2 5 2 22" xfId="2940"/>
    <cellStyle name="Normal 37 2 5 2 22 2" xfId="6723"/>
    <cellStyle name="Normal 37 2 5 2 22 2 2" xfId="17787"/>
    <cellStyle name="Normal 37 2 5 2 22 2 2 2" xfId="39932"/>
    <cellStyle name="Normal 37 2 5 2 22 2 3" xfId="28869"/>
    <cellStyle name="Normal 37 2 5 2 22 3" xfId="10326"/>
    <cellStyle name="Normal 37 2 5 2 22 3 2" xfId="21390"/>
    <cellStyle name="Normal 37 2 5 2 22 3 2 2" xfId="43535"/>
    <cellStyle name="Normal 37 2 5 2 22 3 3" xfId="32472"/>
    <cellStyle name="Normal 37 2 5 2 22 4" xfId="14062"/>
    <cellStyle name="Normal 37 2 5 2 22 4 2" xfId="36208"/>
    <cellStyle name="Normal 37 2 5 2 22 5" xfId="25138"/>
    <cellStyle name="Normal 37 2 5 2 23" xfId="3055"/>
    <cellStyle name="Normal 37 2 5 2 23 2" xfId="6837"/>
    <cellStyle name="Normal 37 2 5 2 23 2 2" xfId="17901"/>
    <cellStyle name="Normal 37 2 5 2 23 2 2 2" xfId="40046"/>
    <cellStyle name="Normal 37 2 5 2 23 2 3" xfId="28983"/>
    <cellStyle name="Normal 37 2 5 2 23 3" xfId="10440"/>
    <cellStyle name="Normal 37 2 5 2 23 3 2" xfId="21504"/>
    <cellStyle name="Normal 37 2 5 2 23 3 2 2" xfId="43649"/>
    <cellStyle name="Normal 37 2 5 2 23 3 3" xfId="32586"/>
    <cellStyle name="Normal 37 2 5 2 23 4" xfId="14176"/>
    <cellStyle name="Normal 37 2 5 2 23 4 2" xfId="36322"/>
    <cellStyle name="Normal 37 2 5 2 23 5" xfId="25253"/>
    <cellStyle name="Normal 37 2 5 2 24" xfId="3170"/>
    <cellStyle name="Normal 37 2 5 2 24 2" xfId="6951"/>
    <cellStyle name="Normal 37 2 5 2 24 2 2" xfId="18015"/>
    <cellStyle name="Normal 37 2 5 2 24 2 2 2" xfId="40160"/>
    <cellStyle name="Normal 37 2 5 2 24 2 3" xfId="29097"/>
    <cellStyle name="Normal 37 2 5 2 24 3" xfId="10554"/>
    <cellStyle name="Normal 37 2 5 2 24 3 2" xfId="21618"/>
    <cellStyle name="Normal 37 2 5 2 24 3 2 2" xfId="43763"/>
    <cellStyle name="Normal 37 2 5 2 24 3 3" xfId="32700"/>
    <cellStyle name="Normal 37 2 5 2 24 4" xfId="14290"/>
    <cellStyle name="Normal 37 2 5 2 24 4 2" xfId="36436"/>
    <cellStyle name="Normal 37 2 5 2 24 5" xfId="25368"/>
    <cellStyle name="Normal 37 2 5 2 25" xfId="3288"/>
    <cellStyle name="Normal 37 2 5 2 25 2" xfId="7068"/>
    <cellStyle name="Normal 37 2 5 2 25 2 2" xfId="18132"/>
    <cellStyle name="Normal 37 2 5 2 25 2 2 2" xfId="40277"/>
    <cellStyle name="Normal 37 2 5 2 25 2 3" xfId="29214"/>
    <cellStyle name="Normal 37 2 5 2 25 3" xfId="10671"/>
    <cellStyle name="Normal 37 2 5 2 25 3 2" xfId="21735"/>
    <cellStyle name="Normal 37 2 5 2 25 3 2 2" xfId="43880"/>
    <cellStyle name="Normal 37 2 5 2 25 3 3" xfId="32817"/>
    <cellStyle name="Normal 37 2 5 2 25 4" xfId="14407"/>
    <cellStyle name="Normal 37 2 5 2 25 4 2" xfId="36553"/>
    <cellStyle name="Normal 37 2 5 2 25 5" xfId="25486"/>
    <cellStyle name="Normal 37 2 5 2 26" xfId="3408"/>
    <cellStyle name="Normal 37 2 5 2 26 2" xfId="7187"/>
    <cellStyle name="Normal 37 2 5 2 26 2 2" xfId="18251"/>
    <cellStyle name="Normal 37 2 5 2 26 2 2 2" xfId="40396"/>
    <cellStyle name="Normal 37 2 5 2 26 2 3" xfId="29333"/>
    <cellStyle name="Normal 37 2 5 2 26 3" xfId="10790"/>
    <cellStyle name="Normal 37 2 5 2 26 3 2" xfId="21854"/>
    <cellStyle name="Normal 37 2 5 2 26 3 2 2" xfId="43999"/>
    <cellStyle name="Normal 37 2 5 2 26 3 3" xfId="32936"/>
    <cellStyle name="Normal 37 2 5 2 26 4" xfId="14526"/>
    <cellStyle name="Normal 37 2 5 2 26 4 2" xfId="36672"/>
    <cellStyle name="Normal 37 2 5 2 26 5" xfId="25606"/>
    <cellStyle name="Normal 37 2 5 2 27" xfId="3540"/>
    <cellStyle name="Normal 37 2 5 2 27 2" xfId="7318"/>
    <cellStyle name="Normal 37 2 5 2 27 2 2" xfId="18382"/>
    <cellStyle name="Normal 37 2 5 2 27 2 2 2" xfId="40527"/>
    <cellStyle name="Normal 37 2 5 2 27 2 3" xfId="29464"/>
    <cellStyle name="Normal 37 2 5 2 27 3" xfId="10921"/>
    <cellStyle name="Normal 37 2 5 2 27 3 2" xfId="21985"/>
    <cellStyle name="Normal 37 2 5 2 27 3 2 2" xfId="44130"/>
    <cellStyle name="Normal 37 2 5 2 27 3 3" xfId="33067"/>
    <cellStyle name="Normal 37 2 5 2 27 4" xfId="14657"/>
    <cellStyle name="Normal 37 2 5 2 27 4 2" xfId="36803"/>
    <cellStyle name="Normal 37 2 5 2 27 5" xfId="25738"/>
    <cellStyle name="Normal 37 2 5 2 28" xfId="3656"/>
    <cellStyle name="Normal 37 2 5 2 28 2" xfId="7433"/>
    <cellStyle name="Normal 37 2 5 2 28 2 2" xfId="18497"/>
    <cellStyle name="Normal 37 2 5 2 28 2 2 2" xfId="40642"/>
    <cellStyle name="Normal 37 2 5 2 28 2 3" xfId="29579"/>
    <cellStyle name="Normal 37 2 5 2 28 3" xfId="11036"/>
    <cellStyle name="Normal 37 2 5 2 28 3 2" xfId="22100"/>
    <cellStyle name="Normal 37 2 5 2 28 3 2 2" xfId="44245"/>
    <cellStyle name="Normal 37 2 5 2 28 3 3" xfId="33182"/>
    <cellStyle name="Normal 37 2 5 2 28 4" xfId="14772"/>
    <cellStyle name="Normal 37 2 5 2 28 4 2" xfId="36918"/>
    <cellStyle name="Normal 37 2 5 2 28 5" xfId="25854"/>
    <cellStyle name="Normal 37 2 5 2 29" xfId="3771"/>
    <cellStyle name="Normal 37 2 5 2 29 2" xfId="7547"/>
    <cellStyle name="Normal 37 2 5 2 29 2 2" xfId="18611"/>
    <cellStyle name="Normal 37 2 5 2 29 2 2 2" xfId="40756"/>
    <cellStyle name="Normal 37 2 5 2 29 2 3" xfId="29693"/>
    <cellStyle name="Normal 37 2 5 2 29 3" xfId="11150"/>
    <cellStyle name="Normal 37 2 5 2 29 3 2" xfId="22214"/>
    <cellStyle name="Normal 37 2 5 2 29 3 2 2" xfId="44359"/>
    <cellStyle name="Normal 37 2 5 2 29 3 3" xfId="33296"/>
    <cellStyle name="Normal 37 2 5 2 29 4" xfId="14886"/>
    <cellStyle name="Normal 37 2 5 2 29 4 2" xfId="37032"/>
    <cellStyle name="Normal 37 2 5 2 29 5" xfId="25969"/>
    <cellStyle name="Normal 37 2 5 2 3" xfId="651"/>
    <cellStyle name="Normal 37 2 5 2 3 2" xfId="4457"/>
    <cellStyle name="Normal 37 2 5 2 3 2 2" xfId="15521"/>
    <cellStyle name="Normal 37 2 5 2 3 2 2 2" xfId="37666"/>
    <cellStyle name="Normal 37 2 5 2 3 2 3" xfId="26603"/>
    <cellStyle name="Normal 37 2 5 2 3 3" xfId="8060"/>
    <cellStyle name="Normal 37 2 5 2 3 3 2" xfId="19124"/>
    <cellStyle name="Normal 37 2 5 2 3 3 2 2" xfId="41269"/>
    <cellStyle name="Normal 37 2 5 2 3 3 3" xfId="30206"/>
    <cellStyle name="Normal 37 2 5 2 3 4" xfId="11796"/>
    <cellStyle name="Normal 37 2 5 2 3 4 2" xfId="33942"/>
    <cellStyle name="Normal 37 2 5 2 3 5" xfId="22853"/>
    <cellStyle name="Normal 37 2 5 2 30" xfId="376"/>
    <cellStyle name="Normal 37 2 5 2 30 2" xfId="4185"/>
    <cellStyle name="Normal 37 2 5 2 30 2 2" xfId="15249"/>
    <cellStyle name="Normal 37 2 5 2 30 2 2 2" xfId="37394"/>
    <cellStyle name="Normal 37 2 5 2 30 2 3" xfId="26331"/>
    <cellStyle name="Normal 37 2 5 2 30 3" xfId="7788"/>
    <cellStyle name="Normal 37 2 5 2 30 3 2" xfId="18852"/>
    <cellStyle name="Normal 37 2 5 2 30 3 2 2" xfId="40997"/>
    <cellStyle name="Normal 37 2 5 2 30 3 3" xfId="29934"/>
    <cellStyle name="Normal 37 2 5 2 30 4" xfId="11524"/>
    <cellStyle name="Normal 37 2 5 2 30 4 2" xfId="33670"/>
    <cellStyle name="Normal 37 2 5 2 30 5" xfId="22578"/>
    <cellStyle name="Normal 37 2 5 2 31" xfId="4065"/>
    <cellStyle name="Normal 37 2 5 2 31 2" xfId="15129"/>
    <cellStyle name="Normal 37 2 5 2 31 2 2" xfId="37274"/>
    <cellStyle name="Normal 37 2 5 2 31 3" xfId="26211"/>
    <cellStyle name="Normal 37 2 5 2 32" xfId="7668"/>
    <cellStyle name="Normal 37 2 5 2 32 2" xfId="18732"/>
    <cellStyle name="Normal 37 2 5 2 32 2 2" xfId="40877"/>
    <cellStyle name="Normal 37 2 5 2 32 3" xfId="29814"/>
    <cellStyle name="Normal 37 2 5 2 33" xfId="11404"/>
    <cellStyle name="Normal 37 2 5 2 33 2" xfId="33550"/>
    <cellStyle name="Normal 37 2 5 2 34" xfId="22458"/>
    <cellStyle name="Normal 37 2 5 2 4" xfId="768"/>
    <cellStyle name="Normal 37 2 5 2 4 2" xfId="4573"/>
    <cellStyle name="Normal 37 2 5 2 4 2 2" xfId="15637"/>
    <cellStyle name="Normal 37 2 5 2 4 2 2 2" xfId="37782"/>
    <cellStyle name="Normal 37 2 5 2 4 2 3" xfId="26719"/>
    <cellStyle name="Normal 37 2 5 2 4 3" xfId="8176"/>
    <cellStyle name="Normal 37 2 5 2 4 3 2" xfId="19240"/>
    <cellStyle name="Normal 37 2 5 2 4 3 2 2" xfId="41385"/>
    <cellStyle name="Normal 37 2 5 2 4 3 3" xfId="30322"/>
    <cellStyle name="Normal 37 2 5 2 4 4" xfId="11912"/>
    <cellStyle name="Normal 37 2 5 2 4 4 2" xfId="34058"/>
    <cellStyle name="Normal 37 2 5 2 4 5" xfId="22970"/>
    <cellStyle name="Normal 37 2 5 2 5" xfId="884"/>
    <cellStyle name="Normal 37 2 5 2 5 2" xfId="4688"/>
    <cellStyle name="Normal 37 2 5 2 5 2 2" xfId="15752"/>
    <cellStyle name="Normal 37 2 5 2 5 2 2 2" xfId="37897"/>
    <cellStyle name="Normal 37 2 5 2 5 2 3" xfId="26834"/>
    <cellStyle name="Normal 37 2 5 2 5 3" xfId="8291"/>
    <cellStyle name="Normal 37 2 5 2 5 3 2" xfId="19355"/>
    <cellStyle name="Normal 37 2 5 2 5 3 2 2" xfId="41500"/>
    <cellStyle name="Normal 37 2 5 2 5 3 3" xfId="30437"/>
    <cellStyle name="Normal 37 2 5 2 5 4" xfId="12027"/>
    <cellStyle name="Normal 37 2 5 2 5 4 2" xfId="34173"/>
    <cellStyle name="Normal 37 2 5 2 5 5" xfId="23086"/>
    <cellStyle name="Normal 37 2 5 2 6" xfId="1000"/>
    <cellStyle name="Normal 37 2 5 2 6 2" xfId="4803"/>
    <cellStyle name="Normal 37 2 5 2 6 2 2" xfId="15867"/>
    <cellStyle name="Normal 37 2 5 2 6 2 2 2" xfId="38012"/>
    <cellStyle name="Normal 37 2 5 2 6 2 3" xfId="26949"/>
    <cellStyle name="Normal 37 2 5 2 6 3" xfId="8406"/>
    <cellStyle name="Normal 37 2 5 2 6 3 2" xfId="19470"/>
    <cellStyle name="Normal 37 2 5 2 6 3 2 2" xfId="41615"/>
    <cellStyle name="Normal 37 2 5 2 6 3 3" xfId="30552"/>
    <cellStyle name="Normal 37 2 5 2 6 4" xfId="12142"/>
    <cellStyle name="Normal 37 2 5 2 6 4 2" xfId="34288"/>
    <cellStyle name="Normal 37 2 5 2 6 5" xfId="23202"/>
    <cellStyle name="Normal 37 2 5 2 7" xfId="1115"/>
    <cellStyle name="Normal 37 2 5 2 7 2" xfId="4917"/>
    <cellStyle name="Normal 37 2 5 2 7 2 2" xfId="15981"/>
    <cellStyle name="Normal 37 2 5 2 7 2 2 2" xfId="38126"/>
    <cellStyle name="Normal 37 2 5 2 7 2 3" xfId="27063"/>
    <cellStyle name="Normal 37 2 5 2 7 3" xfId="8520"/>
    <cellStyle name="Normal 37 2 5 2 7 3 2" xfId="19584"/>
    <cellStyle name="Normal 37 2 5 2 7 3 2 2" xfId="41729"/>
    <cellStyle name="Normal 37 2 5 2 7 3 3" xfId="30666"/>
    <cellStyle name="Normal 37 2 5 2 7 4" xfId="12256"/>
    <cellStyle name="Normal 37 2 5 2 7 4 2" xfId="34402"/>
    <cellStyle name="Normal 37 2 5 2 7 5" xfId="23317"/>
    <cellStyle name="Normal 37 2 5 2 8" xfId="1230"/>
    <cellStyle name="Normal 37 2 5 2 8 2" xfId="5031"/>
    <cellStyle name="Normal 37 2 5 2 8 2 2" xfId="16095"/>
    <cellStyle name="Normal 37 2 5 2 8 2 2 2" xfId="38240"/>
    <cellStyle name="Normal 37 2 5 2 8 2 3" xfId="27177"/>
    <cellStyle name="Normal 37 2 5 2 8 3" xfId="8634"/>
    <cellStyle name="Normal 37 2 5 2 8 3 2" xfId="19698"/>
    <cellStyle name="Normal 37 2 5 2 8 3 2 2" xfId="41843"/>
    <cellStyle name="Normal 37 2 5 2 8 3 3" xfId="30780"/>
    <cellStyle name="Normal 37 2 5 2 8 4" xfId="12370"/>
    <cellStyle name="Normal 37 2 5 2 8 4 2" xfId="34516"/>
    <cellStyle name="Normal 37 2 5 2 8 5" xfId="23432"/>
    <cellStyle name="Normal 37 2 5 2 9" xfId="1345"/>
    <cellStyle name="Normal 37 2 5 2 9 2" xfId="5145"/>
    <cellStyle name="Normal 37 2 5 2 9 2 2" xfId="16209"/>
    <cellStyle name="Normal 37 2 5 2 9 2 2 2" xfId="38354"/>
    <cellStyle name="Normal 37 2 5 2 9 2 3" xfId="27291"/>
    <cellStyle name="Normal 37 2 5 2 9 3" xfId="8748"/>
    <cellStyle name="Normal 37 2 5 2 9 3 2" xfId="19812"/>
    <cellStyle name="Normal 37 2 5 2 9 3 2 2" xfId="41957"/>
    <cellStyle name="Normal 37 2 5 2 9 3 3" xfId="30894"/>
    <cellStyle name="Normal 37 2 5 2 9 4" xfId="12484"/>
    <cellStyle name="Normal 37 2 5 2 9 4 2" xfId="34630"/>
    <cellStyle name="Normal 37 2 5 2 9 5" xfId="23547"/>
    <cellStyle name="Normal 37 2 5 20" xfId="2553"/>
    <cellStyle name="Normal 37 2 5 20 2" xfId="6339"/>
    <cellStyle name="Normal 37 2 5 20 2 2" xfId="17403"/>
    <cellStyle name="Normal 37 2 5 20 2 2 2" xfId="39548"/>
    <cellStyle name="Normal 37 2 5 20 2 3" xfId="28485"/>
    <cellStyle name="Normal 37 2 5 20 3" xfId="9942"/>
    <cellStyle name="Normal 37 2 5 20 3 2" xfId="21006"/>
    <cellStyle name="Normal 37 2 5 20 3 2 2" xfId="43151"/>
    <cellStyle name="Normal 37 2 5 20 3 3" xfId="32088"/>
    <cellStyle name="Normal 37 2 5 20 4" xfId="13678"/>
    <cellStyle name="Normal 37 2 5 20 4 2" xfId="35824"/>
    <cellStyle name="Normal 37 2 5 20 5" xfId="24751"/>
    <cellStyle name="Normal 37 2 5 21" xfId="2668"/>
    <cellStyle name="Normal 37 2 5 21 2" xfId="6453"/>
    <cellStyle name="Normal 37 2 5 21 2 2" xfId="17517"/>
    <cellStyle name="Normal 37 2 5 21 2 2 2" xfId="39662"/>
    <cellStyle name="Normal 37 2 5 21 2 3" xfId="28599"/>
    <cellStyle name="Normal 37 2 5 21 3" xfId="10056"/>
    <cellStyle name="Normal 37 2 5 21 3 2" xfId="21120"/>
    <cellStyle name="Normal 37 2 5 21 3 2 2" xfId="43265"/>
    <cellStyle name="Normal 37 2 5 21 3 3" xfId="32202"/>
    <cellStyle name="Normal 37 2 5 21 4" xfId="13792"/>
    <cellStyle name="Normal 37 2 5 21 4 2" xfId="35938"/>
    <cellStyle name="Normal 37 2 5 21 5" xfId="24866"/>
    <cellStyle name="Normal 37 2 5 22" xfId="2783"/>
    <cellStyle name="Normal 37 2 5 22 2" xfId="6567"/>
    <cellStyle name="Normal 37 2 5 22 2 2" xfId="17631"/>
    <cellStyle name="Normal 37 2 5 22 2 2 2" xfId="39776"/>
    <cellStyle name="Normal 37 2 5 22 2 3" xfId="28713"/>
    <cellStyle name="Normal 37 2 5 22 3" xfId="10170"/>
    <cellStyle name="Normal 37 2 5 22 3 2" xfId="21234"/>
    <cellStyle name="Normal 37 2 5 22 3 2 2" xfId="43379"/>
    <cellStyle name="Normal 37 2 5 22 3 3" xfId="32316"/>
    <cellStyle name="Normal 37 2 5 22 4" xfId="13906"/>
    <cellStyle name="Normal 37 2 5 22 4 2" xfId="36052"/>
    <cellStyle name="Normal 37 2 5 22 5" xfId="24981"/>
    <cellStyle name="Normal 37 2 5 23" xfId="2898"/>
    <cellStyle name="Normal 37 2 5 23 2" xfId="6681"/>
    <cellStyle name="Normal 37 2 5 23 2 2" xfId="17745"/>
    <cellStyle name="Normal 37 2 5 23 2 2 2" xfId="39890"/>
    <cellStyle name="Normal 37 2 5 23 2 3" xfId="28827"/>
    <cellStyle name="Normal 37 2 5 23 3" xfId="10284"/>
    <cellStyle name="Normal 37 2 5 23 3 2" xfId="21348"/>
    <cellStyle name="Normal 37 2 5 23 3 2 2" xfId="43493"/>
    <cellStyle name="Normal 37 2 5 23 3 3" xfId="32430"/>
    <cellStyle name="Normal 37 2 5 23 4" xfId="14020"/>
    <cellStyle name="Normal 37 2 5 23 4 2" xfId="36166"/>
    <cellStyle name="Normal 37 2 5 23 5" xfId="25096"/>
    <cellStyle name="Normal 37 2 5 24" xfId="3013"/>
    <cellStyle name="Normal 37 2 5 24 2" xfId="6795"/>
    <cellStyle name="Normal 37 2 5 24 2 2" xfId="17859"/>
    <cellStyle name="Normal 37 2 5 24 2 2 2" xfId="40004"/>
    <cellStyle name="Normal 37 2 5 24 2 3" xfId="28941"/>
    <cellStyle name="Normal 37 2 5 24 3" xfId="10398"/>
    <cellStyle name="Normal 37 2 5 24 3 2" xfId="21462"/>
    <cellStyle name="Normal 37 2 5 24 3 2 2" xfId="43607"/>
    <cellStyle name="Normal 37 2 5 24 3 3" xfId="32544"/>
    <cellStyle name="Normal 37 2 5 24 4" xfId="14134"/>
    <cellStyle name="Normal 37 2 5 24 4 2" xfId="36280"/>
    <cellStyle name="Normal 37 2 5 24 5" xfId="25211"/>
    <cellStyle name="Normal 37 2 5 25" xfId="3128"/>
    <cellStyle name="Normal 37 2 5 25 2" xfId="6909"/>
    <cellStyle name="Normal 37 2 5 25 2 2" xfId="17973"/>
    <cellStyle name="Normal 37 2 5 25 2 2 2" xfId="40118"/>
    <cellStyle name="Normal 37 2 5 25 2 3" xfId="29055"/>
    <cellStyle name="Normal 37 2 5 25 3" xfId="10512"/>
    <cellStyle name="Normal 37 2 5 25 3 2" xfId="21576"/>
    <cellStyle name="Normal 37 2 5 25 3 2 2" xfId="43721"/>
    <cellStyle name="Normal 37 2 5 25 3 3" xfId="32658"/>
    <cellStyle name="Normal 37 2 5 25 4" xfId="14248"/>
    <cellStyle name="Normal 37 2 5 25 4 2" xfId="36394"/>
    <cellStyle name="Normal 37 2 5 25 5" xfId="25326"/>
    <cellStyle name="Normal 37 2 5 26" xfId="3246"/>
    <cellStyle name="Normal 37 2 5 26 2" xfId="7026"/>
    <cellStyle name="Normal 37 2 5 26 2 2" xfId="18090"/>
    <cellStyle name="Normal 37 2 5 26 2 2 2" xfId="40235"/>
    <cellStyle name="Normal 37 2 5 26 2 3" xfId="29172"/>
    <cellStyle name="Normal 37 2 5 26 3" xfId="10629"/>
    <cellStyle name="Normal 37 2 5 26 3 2" xfId="21693"/>
    <cellStyle name="Normal 37 2 5 26 3 2 2" xfId="43838"/>
    <cellStyle name="Normal 37 2 5 26 3 3" xfId="32775"/>
    <cellStyle name="Normal 37 2 5 26 4" xfId="14365"/>
    <cellStyle name="Normal 37 2 5 26 4 2" xfId="36511"/>
    <cellStyle name="Normal 37 2 5 26 5" xfId="25444"/>
    <cellStyle name="Normal 37 2 5 27" xfId="3366"/>
    <cellStyle name="Normal 37 2 5 27 2" xfId="7145"/>
    <cellStyle name="Normal 37 2 5 27 2 2" xfId="18209"/>
    <cellStyle name="Normal 37 2 5 27 2 2 2" xfId="40354"/>
    <cellStyle name="Normal 37 2 5 27 2 3" xfId="29291"/>
    <cellStyle name="Normal 37 2 5 27 3" xfId="10748"/>
    <cellStyle name="Normal 37 2 5 27 3 2" xfId="21812"/>
    <cellStyle name="Normal 37 2 5 27 3 2 2" xfId="43957"/>
    <cellStyle name="Normal 37 2 5 27 3 3" xfId="32894"/>
    <cellStyle name="Normal 37 2 5 27 4" xfId="14484"/>
    <cellStyle name="Normal 37 2 5 27 4 2" xfId="36630"/>
    <cellStyle name="Normal 37 2 5 27 5" xfId="25564"/>
    <cellStyle name="Normal 37 2 5 28" xfId="3498"/>
    <cellStyle name="Normal 37 2 5 28 2" xfId="7276"/>
    <cellStyle name="Normal 37 2 5 28 2 2" xfId="18340"/>
    <cellStyle name="Normal 37 2 5 28 2 2 2" xfId="40485"/>
    <cellStyle name="Normal 37 2 5 28 2 3" xfId="29422"/>
    <cellStyle name="Normal 37 2 5 28 3" xfId="10879"/>
    <cellStyle name="Normal 37 2 5 28 3 2" xfId="21943"/>
    <cellStyle name="Normal 37 2 5 28 3 2 2" xfId="44088"/>
    <cellStyle name="Normal 37 2 5 28 3 3" xfId="33025"/>
    <cellStyle name="Normal 37 2 5 28 4" xfId="14615"/>
    <cellStyle name="Normal 37 2 5 28 4 2" xfId="36761"/>
    <cellStyle name="Normal 37 2 5 28 5" xfId="25696"/>
    <cellStyle name="Normal 37 2 5 29" xfId="3614"/>
    <cellStyle name="Normal 37 2 5 29 2" xfId="7391"/>
    <cellStyle name="Normal 37 2 5 29 2 2" xfId="18455"/>
    <cellStyle name="Normal 37 2 5 29 2 2 2" xfId="40600"/>
    <cellStyle name="Normal 37 2 5 29 2 3" xfId="29537"/>
    <cellStyle name="Normal 37 2 5 29 3" xfId="10994"/>
    <cellStyle name="Normal 37 2 5 29 3 2" xfId="22058"/>
    <cellStyle name="Normal 37 2 5 29 3 2 2" xfId="44203"/>
    <cellStyle name="Normal 37 2 5 29 3 3" xfId="33140"/>
    <cellStyle name="Normal 37 2 5 29 4" xfId="14730"/>
    <cellStyle name="Normal 37 2 5 29 4 2" xfId="36876"/>
    <cellStyle name="Normal 37 2 5 29 5" xfId="25812"/>
    <cellStyle name="Normal 37 2 5 3" xfId="455"/>
    <cellStyle name="Normal 37 2 5 3 2" xfId="3900"/>
    <cellStyle name="Normal 37 2 5 3 2 2" xfId="11236"/>
    <cellStyle name="Normal 37 2 5 3 2 2 2" xfId="22300"/>
    <cellStyle name="Normal 37 2 5 3 2 2 2 2" xfId="44445"/>
    <cellStyle name="Normal 37 2 5 3 2 2 3" xfId="33382"/>
    <cellStyle name="Normal 37 2 5 3 2 3" xfId="14972"/>
    <cellStyle name="Normal 37 2 5 3 2 3 2" xfId="37118"/>
    <cellStyle name="Normal 37 2 5 3 2 4" xfId="26055"/>
    <cellStyle name="Normal 37 2 5 3 3" xfId="4263"/>
    <cellStyle name="Normal 37 2 5 3 3 2" xfId="15327"/>
    <cellStyle name="Normal 37 2 5 3 3 2 2" xfId="37472"/>
    <cellStyle name="Normal 37 2 5 3 3 3" xfId="26409"/>
    <cellStyle name="Normal 37 2 5 3 4" xfId="7866"/>
    <cellStyle name="Normal 37 2 5 3 4 2" xfId="18930"/>
    <cellStyle name="Normal 37 2 5 3 4 2 2" xfId="41075"/>
    <cellStyle name="Normal 37 2 5 3 4 3" xfId="30012"/>
    <cellStyle name="Normal 37 2 5 3 5" xfId="11602"/>
    <cellStyle name="Normal 37 2 5 3 5 2" xfId="33748"/>
    <cellStyle name="Normal 37 2 5 3 6" xfId="22657"/>
    <cellStyle name="Normal 37 2 5 30" xfId="3729"/>
    <cellStyle name="Normal 37 2 5 30 2" xfId="7505"/>
    <cellStyle name="Normal 37 2 5 30 2 2" xfId="18569"/>
    <cellStyle name="Normal 37 2 5 30 2 2 2" xfId="40714"/>
    <cellStyle name="Normal 37 2 5 30 2 3" xfId="29651"/>
    <cellStyle name="Normal 37 2 5 30 3" xfId="11108"/>
    <cellStyle name="Normal 37 2 5 30 3 2" xfId="22172"/>
    <cellStyle name="Normal 37 2 5 30 3 2 2" xfId="44317"/>
    <cellStyle name="Normal 37 2 5 30 3 3" xfId="33254"/>
    <cellStyle name="Normal 37 2 5 30 4" xfId="14844"/>
    <cellStyle name="Normal 37 2 5 30 4 2" xfId="36990"/>
    <cellStyle name="Normal 37 2 5 30 5" xfId="25927"/>
    <cellStyle name="Normal 37 2 5 31" xfId="334"/>
    <cellStyle name="Normal 37 2 5 31 2" xfId="4143"/>
    <cellStyle name="Normal 37 2 5 31 2 2" xfId="15207"/>
    <cellStyle name="Normal 37 2 5 31 2 2 2" xfId="37352"/>
    <cellStyle name="Normal 37 2 5 31 2 3" xfId="26289"/>
    <cellStyle name="Normal 37 2 5 31 3" xfId="7746"/>
    <cellStyle name="Normal 37 2 5 31 3 2" xfId="18810"/>
    <cellStyle name="Normal 37 2 5 31 3 2 2" xfId="40955"/>
    <cellStyle name="Normal 37 2 5 31 3 3" xfId="29892"/>
    <cellStyle name="Normal 37 2 5 31 4" xfId="11482"/>
    <cellStyle name="Normal 37 2 5 31 4 2" xfId="33628"/>
    <cellStyle name="Normal 37 2 5 31 5" xfId="22536"/>
    <cellStyle name="Normal 37 2 5 32" xfId="4023"/>
    <cellStyle name="Normal 37 2 5 32 2" xfId="15087"/>
    <cellStyle name="Normal 37 2 5 32 2 2" xfId="37232"/>
    <cellStyle name="Normal 37 2 5 32 3" xfId="26169"/>
    <cellStyle name="Normal 37 2 5 33" xfId="7626"/>
    <cellStyle name="Normal 37 2 5 33 2" xfId="18690"/>
    <cellStyle name="Normal 37 2 5 33 2 2" xfId="40835"/>
    <cellStyle name="Normal 37 2 5 33 3" xfId="29772"/>
    <cellStyle name="Normal 37 2 5 34" xfId="11362"/>
    <cellStyle name="Normal 37 2 5 34 2" xfId="33508"/>
    <cellStyle name="Normal 37 2 5 35" xfId="22416"/>
    <cellStyle name="Normal 37 2 5 4" xfId="609"/>
    <cellStyle name="Normal 37 2 5 4 2" xfId="4415"/>
    <cellStyle name="Normal 37 2 5 4 2 2" xfId="15479"/>
    <cellStyle name="Normal 37 2 5 4 2 2 2" xfId="37624"/>
    <cellStyle name="Normal 37 2 5 4 2 3" xfId="26561"/>
    <cellStyle name="Normal 37 2 5 4 3" xfId="8018"/>
    <cellStyle name="Normal 37 2 5 4 3 2" xfId="19082"/>
    <cellStyle name="Normal 37 2 5 4 3 2 2" xfId="41227"/>
    <cellStyle name="Normal 37 2 5 4 3 3" xfId="30164"/>
    <cellStyle name="Normal 37 2 5 4 4" xfId="11754"/>
    <cellStyle name="Normal 37 2 5 4 4 2" xfId="33900"/>
    <cellStyle name="Normal 37 2 5 4 5" xfId="22811"/>
    <cellStyle name="Normal 37 2 5 5" xfId="726"/>
    <cellStyle name="Normal 37 2 5 5 2" xfId="4531"/>
    <cellStyle name="Normal 37 2 5 5 2 2" xfId="15595"/>
    <cellStyle name="Normal 37 2 5 5 2 2 2" xfId="37740"/>
    <cellStyle name="Normal 37 2 5 5 2 3" xfId="26677"/>
    <cellStyle name="Normal 37 2 5 5 3" xfId="8134"/>
    <cellStyle name="Normal 37 2 5 5 3 2" xfId="19198"/>
    <cellStyle name="Normal 37 2 5 5 3 2 2" xfId="41343"/>
    <cellStyle name="Normal 37 2 5 5 3 3" xfId="30280"/>
    <cellStyle name="Normal 37 2 5 5 4" xfId="11870"/>
    <cellStyle name="Normal 37 2 5 5 4 2" xfId="34016"/>
    <cellStyle name="Normal 37 2 5 5 5" xfId="22928"/>
    <cellStyle name="Normal 37 2 5 6" xfId="842"/>
    <cellStyle name="Normal 37 2 5 6 2" xfId="4646"/>
    <cellStyle name="Normal 37 2 5 6 2 2" xfId="15710"/>
    <cellStyle name="Normal 37 2 5 6 2 2 2" xfId="37855"/>
    <cellStyle name="Normal 37 2 5 6 2 3" xfId="26792"/>
    <cellStyle name="Normal 37 2 5 6 3" xfId="8249"/>
    <cellStyle name="Normal 37 2 5 6 3 2" xfId="19313"/>
    <cellStyle name="Normal 37 2 5 6 3 2 2" xfId="41458"/>
    <cellStyle name="Normal 37 2 5 6 3 3" xfId="30395"/>
    <cellStyle name="Normal 37 2 5 6 4" xfId="11985"/>
    <cellStyle name="Normal 37 2 5 6 4 2" xfId="34131"/>
    <cellStyle name="Normal 37 2 5 6 5" xfId="23044"/>
    <cellStyle name="Normal 37 2 5 7" xfId="958"/>
    <cellStyle name="Normal 37 2 5 7 2" xfId="4761"/>
    <cellStyle name="Normal 37 2 5 7 2 2" xfId="15825"/>
    <cellStyle name="Normal 37 2 5 7 2 2 2" xfId="37970"/>
    <cellStyle name="Normal 37 2 5 7 2 3" xfId="26907"/>
    <cellStyle name="Normal 37 2 5 7 3" xfId="8364"/>
    <cellStyle name="Normal 37 2 5 7 3 2" xfId="19428"/>
    <cellStyle name="Normal 37 2 5 7 3 2 2" xfId="41573"/>
    <cellStyle name="Normal 37 2 5 7 3 3" xfId="30510"/>
    <cellStyle name="Normal 37 2 5 7 4" xfId="12100"/>
    <cellStyle name="Normal 37 2 5 7 4 2" xfId="34246"/>
    <cellStyle name="Normal 37 2 5 7 5" xfId="23160"/>
    <cellStyle name="Normal 37 2 5 8" xfId="1073"/>
    <cellStyle name="Normal 37 2 5 8 2" xfId="4875"/>
    <cellStyle name="Normal 37 2 5 8 2 2" xfId="15939"/>
    <cellStyle name="Normal 37 2 5 8 2 2 2" xfId="38084"/>
    <cellStyle name="Normal 37 2 5 8 2 3" xfId="27021"/>
    <cellStyle name="Normal 37 2 5 8 3" xfId="8478"/>
    <cellStyle name="Normal 37 2 5 8 3 2" xfId="19542"/>
    <cellStyle name="Normal 37 2 5 8 3 2 2" xfId="41687"/>
    <cellStyle name="Normal 37 2 5 8 3 3" xfId="30624"/>
    <cellStyle name="Normal 37 2 5 8 4" xfId="12214"/>
    <cellStyle name="Normal 37 2 5 8 4 2" xfId="34360"/>
    <cellStyle name="Normal 37 2 5 8 5" xfId="23275"/>
    <cellStyle name="Normal 37 2 5 9" xfId="1188"/>
    <cellStyle name="Normal 37 2 5 9 2" xfId="4989"/>
    <cellStyle name="Normal 37 2 5 9 2 2" xfId="16053"/>
    <cellStyle name="Normal 37 2 5 9 2 2 2" xfId="38198"/>
    <cellStyle name="Normal 37 2 5 9 2 3" xfId="27135"/>
    <cellStyle name="Normal 37 2 5 9 3" xfId="8592"/>
    <cellStyle name="Normal 37 2 5 9 3 2" xfId="19656"/>
    <cellStyle name="Normal 37 2 5 9 3 2 2" xfId="41801"/>
    <cellStyle name="Normal 37 2 5 9 3 3" xfId="30738"/>
    <cellStyle name="Normal 37 2 5 9 4" xfId="12328"/>
    <cellStyle name="Normal 37 2 5 9 4 2" xfId="34474"/>
    <cellStyle name="Normal 37 2 5 9 5" xfId="23390"/>
    <cellStyle name="Normal 37 2 6" xfId="223"/>
    <cellStyle name="Normal 37 2 6 10" xfId="1313"/>
    <cellStyle name="Normal 37 2 6 10 2" xfId="5113"/>
    <cellStyle name="Normal 37 2 6 10 2 2" xfId="16177"/>
    <cellStyle name="Normal 37 2 6 10 2 2 2" xfId="38322"/>
    <cellStyle name="Normal 37 2 6 10 2 3" xfId="27259"/>
    <cellStyle name="Normal 37 2 6 10 3" xfId="8716"/>
    <cellStyle name="Normal 37 2 6 10 3 2" xfId="19780"/>
    <cellStyle name="Normal 37 2 6 10 3 2 2" xfId="41925"/>
    <cellStyle name="Normal 37 2 6 10 3 3" xfId="30862"/>
    <cellStyle name="Normal 37 2 6 10 4" xfId="12452"/>
    <cellStyle name="Normal 37 2 6 10 4 2" xfId="34598"/>
    <cellStyle name="Normal 37 2 6 10 5" xfId="23515"/>
    <cellStyle name="Normal 37 2 6 11" xfId="1445"/>
    <cellStyle name="Normal 37 2 6 11 2" xfId="5240"/>
    <cellStyle name="Normal 37 2 6 11 2 2" xfId="16304"/>
    <cellStyle name="Normal 37 2 6 11 2 2 2" xfId="38449"/>
    <cellStyle name="Normal 37 2 6 11 2 3" xfId="27386"/>
    <cellStyle name="Normal 37 2 6 11 3" xfId="8843"/>
    <cellStyle name="Normal 37 2 6 11 3 2" xfId="19907"/>
    <cellStyle name="Normal 37 2 6 11 3 2 2" xfId="42052"/>
    <cellStyle name="Normal 37 2 6 11 3 3" xfId="30989"/>
    <cellStyle name="Normal 37 2 6 11 4" xfId="12579"/>
    <cellStyle name="Normal 37 2 6 11 4 2" xfId="34725"/>
    <cellStyle name="Normal 37 2 6 11 5" xfId="23643"/>
    <cellStyle name="Normal 37 2 6 12" xfId="1561"/>
    <cellStyle name="Normal 37 2 6 12 2" xfId="5355"/>
    <cellStyle name="Normal 37 2 6 12 2 2" xfId="16419"/>
    <cellStyle name="Normal 37 2 6 12 2 2 2" xfId="38564"/>
    <cellStyle name="Normal 37 2 6 12 2 3" xfId="27501"/>
    <cellStyle name="Normal 37 2 6 12 3" xfId="8958"/>
    <cellStyle name="Normal 37 2 6 12 3 2" xfId="20022"/>
    <cellStyle name="Normal 37 2 6 12 3 2 2" xfId="42167"/>
    <cellStyle name="Normal 37 2 6 12 3 3" xfId="31104"/>
    <cellStyle name="Normal 37 2 6 12 4" xfId="12694"/>
    <cellStyle name="Normal 37 2 6 12 4 2" xfId="34840"/>
    <cellStyle name="Normal 37 2 6 12 5" xfId="23759"/>
    <cellStyle name="Normal 37 2 6 13" xfId="1735"/>
    <cellStyle name="Normal 37 2 6 13 2" xfId="5528"/>
    <cellStyle name="Normal 37 2 6 13 2 2" xfId="16592"/>
    <cellStyle name="Normal 37 2 6 13 2 2 2" xfId="38737"/>
    <cellStyle name="Normal 37 2 6 13 2 3" xfId="27674"/>
    <cellStyle name="Normal 37 2 6 13 3" xfId="9131"/>
    <cellStyle name="Normal 37 2 6 13 3 2" xfId="20195"/>
    <cellStyle name="Normal 37 2 6 13 3 2 2" xfId="42340"/>
    <cellStyle name="Normal 37 2 6 13 3 3" xfId="31277"/>
    <cellStyle name="Normal 37 2 6 13 4" xfId="12867"/>
    <cellStyle name="Normal 37 2 6 13 4 2" xfId="35013"/>
    <cellStyle name="Normal 37 2 6 13 5" xfId="23933"/>
    <cellStyle name="Normal 37 2 6 14" xfId="1853"/>
    <cellStyle name="Normal 37 2 6 14 2" xfId="5645"/>
    <cellStyle name="Normal 37 2 6 14 2 2" xfId="16709"/>
    <cellStyle name="Normal 37 2 6 14 2 2 2" xfId="38854"/>
    <cellStyle name="Normal 37 2 6 14 2 3" xfId="27791"/>
    <cellStyle name="Normal 37 2 6 14 3" xfId="9248"/>
    <cellStyle name="Normal 37 2 6 14 3 2" xfId="20312"/>
    <cellStyle name="Normal 37 2 6 14 3 2 2" xfId="42457"/>
    <cellStyle name="Normal 37 2 6 14 3 3" xfId="31394"/>
    <cellStyle name="Normal 37 2 6 14 4" xfId="12984"/>
    <cellStyle name="Normal 37 2 6 14 4 2" xfId="35130"/>
    <cellStyle name="Normal 37 2 6 14 5" xfId="24051"/>
    <cellStyle name="Normal 37 2 6 15" xfId="1970"/>
    <cellStyle name="Normal 37 2 6 15 2" xfId="5761"/>
    <cellStyle name="Normal 37 2 6 15 2 2" xfId="16825"/>
    <cellStyle name="Normal 37 2 6 15 2 2 2" xfId="38970"/>
    <cellStyle name="Normal 37 2 6 15 2 3" xfId="27907"/>
    <cellStyle name="Normal 37 2 6 15 3" xfId="9364"/>
    <cellStyle name="Normal 37 2 6 15 3 2" xfId="20428"/>
    <cellStyle name="Normal 37 2 6 15 3 2 2" xfId="42573"/>
    <cellStyle name="Normal 37 2 6 15 3 3" xfId="31510"/>
    <cellStyle name="Normal 37 2 6 15 4" xfId="13100"/>
    <cellStyle name="Normal 37 2 6 15 4 2" xfId="35246"/>
    <cellStyle name="Normal 37 2 6 15 5" xfId="24168"/>
    <cellStyle name="Normal 37 2 6 16" xfId="2089"/>
    <cellStyle name="Normal 37 2 6 16 2" xfId="5879"/>
    <cellStyle name="Normal 37 2 6 16 2 2" xfId="16943"/>
    <cellStyle name="Normal 37 2 6 16 2 2 2" xfId="39088"/>
    <cellStyle name="Normal 37 2 6 16 2 3" xfId="28025"/>
    <cellStyle name="Normal 37 2 6 16 3" xfId="9482"/>
    <cellStyle name="Normal 37 2 6 16 3 2" xfId="20546"/>
    <cellStyle name="Normal 37 2 6 16 3 2 2" xfId="42691"/>
    <cellStyle name="Normal 37 2 6 16 3 3" xfId="31628"/>
    <cellStyle name="Normal 37 2 6 16 4" xfId="13218"/>
    <cellStyle name="Normal 37 2 6 16 4 2" xfId="35364"/>
    <cellStyle name="Normal 37 2 6 16 5" xfId="24287"/>
    <cellStyle name="Normal 37 2 6 17" xfId="2208"/>
    <cellStyle name="Normal 37 2 6 17 2" xfId="5997"/>
    <cellStyle name="Normal 37 2 6 17 2 2" xfId="17061"/>
    <cellStyle name="Normal 37 2 6 17 2 2 2" xfId="39206"/>
    <cellStyle name="Normal 37 2 6 17 2 3" xfId="28143"/>
    <cellStyle name="Normal 37 2 6 17 3" xfId="9600"/>
    <cellStyle name="Normal 37 2 6 17 3 2" xfId="20664"/>
    <cellStyle name="Normal 37 2 6 17 3 2 2" xfId="42809"/>
    <cellStyle name="Normal 37 2 6 17 3 3" xfId="31746"/>
    <cellStyle name="Normal 37 2 6 17 4" xfId="13336"/>
    <cellStyle name="Normal 37 2 6 17 4 2" xfId="35482"/>
    <cellStyle name="Normal 37 2 6 17 5" xfId="24406"/>
    <cellStyle name="Normal 37 2 6 18" xfId="2325"/>
    <cellStyle name="Normal 37 2 6 18 2" xfId="6113"/>
    <cellStyle name="Normal 37 2 6 18 2 2" xfId="17177"/>
    <cellStyle name="Normal 37 2 6 18 2 2 2" xfId="39322"/>
    <cellStyle name="Normal 37 2 6 18 2 3" xfId="28259"/>
    <cellStyle name="Normal 37 2 6 18 3" xfId="9716"/>
    <cellStyle name="Normal 37 2 6 18 3 2" xfId="20780"/>
    <cellStyle name="Normal 37 2 6 18 3 2 2" xfId="42925"/>
    <cellStyle name="Normal 37 2 6 18 3 3" xfId="31862"/>
    <cellStyle name="Normal 37 2 6 18 4" xfId="13452"/>
    <cellStyle name="Normal 37 2 6 18 4 2" xfId="35598"/>
    <cellStyle name="Normal 37 2 6 18 5" xfId="24523"/>
    <cellStyle name="Normal 37 2 6 19" xfId="2443"/>
    <cellStyle name="Normal 37 2 6 19 2" xfId="6230"/>
    <cellStyle name="Normal 37 2 6 19 2 2" xfId="17294"/>
    <cellStyle name="Normal 37 2 6 19 2 2 2" xfId="39439"/>
    <cellStyle name="Normal 37 2 6 19 2 3" xfId="28376"/>
    <cellStyle name="Normal 37 2 6 19 3" xfId="9833"/>
    <cellStyle name="Normal 37 2 6 19 3 2" xfId="20897"/>
    <cellStyle name="Normal 37 2 6 19 3 2 2" xfId="43042"/>
    <cellStyle name="Normal 37 2 6 19 3 3" xfId="31979"/>
    <cellStyle name="Normal 37 2 6 19 4" xfId="13569"/>
    <cellStyle name="Normal 37 2 6 19 4 2" xfId="35715"/>
    <cellStyle name="Normal 37 2 6 19 5" xfId="24641"/>
    <cellStyle name="Normal 37 2 6 2" xfId="256"/>
    <cellStyle name="Normal 37 2 6 2 10" xfId="1478"/>
    <cellStyle name="Normal 37 2 6 2 10 2" xfId="5273"/>
    <cellStyle name="Normal 37 2 6 2 10 2 2" xfId="16337"/>
    <cellStyle name="Normal 37 2 6 2 10 2 2 2" xfId="38482"/>
    <cellStyle name="Normal 37 2 6 2 10 2 3" xfId="27419"/>
    <cellStyle name="Normal 37 2 6 2 10 3" xfId="8876"/>
    <cellStyle name="Normal 37 2 6 2 10 3 2" xfId="19940"/>
    <cellStyle name="Normal 37 2 6 2 10 3 2 2" xfId="42085"/>
    <cellStyle name="Normal 37 2 6 2 10 3 3" xfId="31022"/>
    <cellStyle name="Normal 37 2 6 2 10 4" xfId="12612"/>
    <cellStyle name="Normal 37 2 6 2 10 4 2" xfId="34758"/>
    <cellStyle name="Normal 37 2 6 2 10 5" xfId="23676"/>
    <cellStyle name="Normal 37 2 6 2 11" xfId="1594"/>
    <cellStyle name="Normal 37 2 6 2 11 2" xfId="5388"/>
    <cellStyle name="Normal 37 2 6 2 11 2 2" xfId="16452"/>
    <cellStyle name="Normal 37 2 6 2 11 2 2 2" xfId="38597"/>
    <cellStyle name="Normal 37 2 6 2 11 2 3" xfId="27534"/>
    <cellStyle name="Normal 37 2 6 2 11 3" xfId="8991"/>
    <cellStyle name="Normal 37 2 6 2 11 3 2" xfId="20055"/>
    <cellStyle name="Normal 37 2 6 2 11 3 2 2" xfId="42200"/>
    <cellStyle name="Normal 37 2 6 2 11 3 3" xfId="31137"/>
    <cellStyle name="Normal 37 2 6 2 11 4" xfId="12727"/>
    <cellStyle name="Normal 37 2 6 2 11 4 2" xfId="34873"/>
    <cellStyle name="Normal 37 2 6 2 11 5" xfId="23792"/>
    <cellStyle name="Normal 37 2 6 2 12" xfId="1768"/>
    <cellStyle name="Normal 37 2 6 2 12 2" xfId="5561"/>
    <cellStyle name="Normal 37 2 6 2 12 2 2" xfId="16625"/>
    <cellStyle name="Normal 37 2 6 2 12 2 2 2" xfId="38770"/>
    <cellStyle name="Normal 37 2 6 2 12 2 3" xfId="27707"/>
    <cellStyle name="Normal 37 2 6 2 12 3" xfId="9164"/>
    <cellStyle name="Normal 37 2 6 2 12 3 2" xfId="20228"/>
    <cellStyle name="Normal 37 2 6 2 12 3 2 2" xfId="42373"/>
    <cellStyle name="Normal 37 2 6 2 12 3 3" xfId="31310"/>
    <cellStyle name="Normal 37 2 6 2 12 4" xfId="12900"/>
    <cellStyle name="Normal 37 2 6 2 12 4 2" xfId="35046"/>
    <cellStyle name="Normal 37 2 6 2 12 5" xfId="23966"/>
    <cellStyle name="Normal 37 2 6 2 13" xfId="1886"/>
    <cellStyle name="Normal 37 2 6 2 13 2" xfId="5678"/>
    <cellStyle name="Normal 37 2 6 2 13 2 2" xfId="16742"/>
    <cellStyle name="Normal 37 2 6 2 13 2 2 2" xfId="38887"/>
    <cellStyle name="Normal 37 2 6 2 13 2 3" xfId="27824"/>
    <cellStyle name="Normal 37 2 6 2 13 3" xfId="9281"/>
    <cellStyle name="Normal 37 2 6 2 13 3 2" xfId="20345"/>
    <cellStyle name="Normal 37 2 6 2 13 3 2 2" xfId="42490"/>
    <cellStyle name="Normal 37 2 6 2 13 3 3" xfId="31427"/>
    <cellStyle name="Normal 37 2 6 2 13 4" xfId="13017"/>
    <cellStyle name="Normal 37 2 6 2 13 4 2" xfId="35163"/>
    <cellStyle name="Normal 37 2 6 2 13 5" xfId="24084"/>
    <cellStyle name="Normal 37 2 6 2 14" xfId="2003"/>
    <cellStyle name="Normal 37 2 6 2 14 2" xfId="5794"/>
    <cellStyle name="Normal 37 2 6 2 14 2 2" xfId="16858"/>
    <cellStyle name="Normal 37 2 6 2 14 2 2 2" xfId="39003"/>
    <cellStyle name="Normal 37 2 6 2 14 2 3" xfId="27940"/>
    <cellStyle name="Normal 37 2 6 2 14 3" xfId="9397"/>
    <cellStyle name="Normal 37 2 6 2 14 3 2" xfId="20461"/>
    <cellStyle name="Normal 37 2 6 2 14 3 2 2" xfId="42606"/>
    <cellStyle name="Normal 37 2 6 2 14 3 3" xfId="31543"/>
    <cellStyle name="Normal 37 2 6 2 14 4" xfId="13133"/>
    <cellStyle name="Normal 37 2 6 2 14 4 2" xfId="35279"/>
    <cellStyle name="Normal 37 2 6 2 14 5" xfId="24201"/>
    <cellStyle name="Normal 37 2 6 2 15" xfId="2122"/>
    <cellStyle name="Normal 37 2 6 2 15 2" xfId="5912"/>
    <cellStyle name="Normal 37 2 6 2 15 2 2" xfId="16976"/>
    <cellStyle name="Normal 37 2 6 2 15 2 2 2" xfId="39121"/>
    <cellStyle name="Normal 37 2 6 2 15 2 3" xfId="28058"/>
    <cellStyle name="Normal 37 2 6 2 15 3" xfId="9515"/>
    <cellStyle name="Normal 37 2 6 2 15 3 2" xfId="20579"/>
    <cellStyle name="Normal 37 2 6 2 15 3 2 2" xfId="42724"/>
    <cellStyle name="Normal 37 2 6 2 15 3 3" xfId="31661"/>
    <cellStyle name="Normal 37 2 6 2 15 4" xfId="13251"/>
    <cellStyle name="Normal 37 2 6 2 15 4 2" xfId="35397"/>
    <cellStyle name="Normal 37 2 6 2 15 5" xfId="24320"/>
    <cellStyle name="Normal 37 2 6 2 16" xfId="2241"/>
    <cellStyle name="Normal 37 2 6 2 16 2" xfId="6030"/>
    <cellStyle name="Normal 37 2 6 2 16 2 2" xfId="17094"/>
    <cellStyle name="Normal 37 2 6 2 16 2 2 2" xfId="39239"/>
    <cellStyle name="Normal 37 2 6 2 16 2 3" xfId="28176"/>
    <cellStyle name="Normal 37 2 6 2 16 3" xfId="9633"/>
    <cellStyle name="Normal 37 2 6 2 16 3 2" xfId="20697"/>
    <cellStyle name="Normal 37 2 6 2 16 3 2 2" xfId="42842"/>
    <cellStyle name="Normal 37 2 6 2 16 3 3" xfId="31779"/>
    <cellStyle name="Normal 37 2 6 2 16 4" xfId="13369"/>
    <cellStyle name="Normal 37 2 6 2 16 4 2" xfId="35515"/>
    <cellStyle name="Normal 37 2 6 2 16 5" xfId="24439"/>
    <cellStyle name="Normal 37 2 6 2 17" xfId="2358"/>
    <cellStyle name="Normal 37 2 6 2 17 2" xfId="6146"/>
    <cellStyle name="Normal 37 2 6 2 17 2 2" xfId="17210"/>
    <cellStyle name="Normal 37 2 6 2 17 2 2 2" xfId="39355"/>
    <cellStyle name="Normal 37 2 6 2 17 2 3" xfId="28292"/>
    <cellStyle name="Normal 37 2 6 2 17 3" xfId="9749"/>
    <cellStyle name="Normal 37 2 6 2 17 3 2" xfId="20813"/>
    <cellStyle name="Normal 37 2 6 2 17 3 2 2" xfId="42958"/>
    <cellStyle name="Normal 37 2 6 2 17 3 3" xfId="31895"/>
    <cellStyle name="Normal 37 2 6 2 17 4" xfId="13485"/>
    <cellStyle name="Normal 37 2 6 2 17 4 2" xfId="35631"/>
    <cellStyle name="Normal 37 2 6 2 17 5" xfId="24556"/>
    <cellStyle name="Normal 37 2 6 2 18" xfId="2476"/>
    <cellStyle name="Normal 37 2 6 2 18 2" xfId="6263"/>
    <cellStyle name="Normal 37 2 6 2 18 2 2" xfId="17327"/>
    <cellStyle name="Normal 37 2 6 2 18 2 2 2" xfId="39472"/>
    <cellStyle name="Normal 37 2 6 2 18 2 3" xfId="28409"/>
    <cellStyle name="Normal 37 2 6 2 18 3" xfId="9866"/>
    <cellStyle name="Normal 37 2 6 2 18 3 2" xfId="20930"/>
    <cellStyle name="Normal 37 2 6 2 18 3 2 2" xfId="43075"/>
    <cellStyle name="Normal 37 2 6 2 18 3 3" xfId="32012"/>
    <cellStyle name="Normal 37 2 6 2 18 4" xfId="13602"/>
    <cellStyle name="Normal 37 2 6 2 18 4 2" xfId="35748"/>
    <cellStyle name="Normal 37 2 6 2 18 5" xfId="24674"/>
    <cellStyle name="Normal 37 2 6 2 19" xfId="2596"/>
    <cellStyle name="Normal 37 2 6 2 19 2" xfId="6382"/>
    <cellStyle name="Normal 37 2 6 2 19 2 2" xfId="17446"/>
    <cellStyle name="Normal 37 2 6 2 19 2 2 2" xfId="39591"/>
    <cellStyle name="Normal 37 2 6 2 19 2 3" xfId="28528"/>
    <cellStyle name="Normal 37 2 6 2 19 3" xfId="9985"/>
    <cellStyle name="Normal 37 2 6 2 19 3 2" xfId="21049"/>
    <cellStyle name="Normal 37 2 6 2 19 3 2 2" xfId="43194"/>
    <cellStyle name="Normal 37 2 6 2 19 3 3" xfId="32131"/>
    <cellStyle name="Normal 37 2 6 2 19 4" xfId="13721"/>
    <cellStyle name="Normal 37 2 6 2 19 4 2" xfId="35867"/>
    <cellStyle name="Normal 37 2 6 2 19 5" xfId="24794"/>
    <cellStyle name="Normal 37 2 6 2 2" xfId="526"/>
    <cellStyle name="Normal 37 2 6 2 2 2" xfId="3901"/>
    <cellStyle name="Normal 37 2 6 2 2 2 2" xfId="11237"/>
    <cellStyle name="Normal 37 2 6 2 2 2 2 2" xfId="22301"/>
    <cellStyle name="Normal 37 2 6 2 2 2 2 2 2" xfId="44446"/>
    <cellStyle name="Normal 37 2 6 2 2 2 2 3" xfId="33383"/>
    <cellStyle name="Normal 37 2 6 2 2 2 3" xfId="14973"/>
    <cellStyle name="Normal 37 2 6 2 2 2 3 2" xfId="37119"/>
    <cellStyle name="Normal 37 2 6 2 2 2 4" xfId="26056"/>
    <cellStyle name="Normal 37 2 6 2 2 3" xfId="4333"/>
    <cellStyle name="Normal 37 2 6 2 2 3 2" xfId="15397"/>
    <cellStyle name="Normal 37 2 6 2 2 3 2 2" xfId="37542"/>
    <cellStyle name="Normal 37 2 6 2 2 3 3" xfId="26479"/>
    <cellStyle name="Normal 37 2 6 2 2 4" xfId="7936"/>
    <cellStyle name="Normal 37 2 6 2 2 4 2" xfId="19000"/>
    <cellStyle name="Normal 37 2 6 2 2 4 2 2" xfId="41145"/>
    <cellStyle name="Normal 37 2 6 2 2 4 3" xfId="30082"/>
    <cellStyle name="Normal 37 2 6 2 2 5" xfId="11672"/>
    <cellStyle name="Normal 37 2 6 2 2 5 2" xfId="33818"/>
    <cellStyle name="Normal 37 2 6 2 2 6" xfId="22728"/>
    <cellStyle name="Normal 37 2 6 2 20" xfId="2711"/>
    <cellStyle name="Normal 37 2 6 2 20 2" xfId="6496"/>
    <cellStyle name="Normal 37 2 6 2 20 2 2" xfId="17560"/>
    <cellStyle name="Normal 37 2 6 2 20 2 2 2" xfId="39705"/>
    <cellStyle name="Normal 37 2 6 2 20 2 3" xfId="28642"/>
    <cellStyle name="Normal 37 2 6 2 20 3" xfId="10099"/>
    <cellStyle name="Normal 37 2 6 2 20 3 2" xfId="21163"/>
    <cellStyle name="Normal 37 2 6 2 20 3 2 2" xfId="43308"/>
    <cellStyle name="Normal 37 2 6 2 20 3 3" xfId="32245"/>
    <cellStyle name="Normal 37 2 6 2 20 4" xfId="13835"/>
    <cellStyle name="Normal 37 2 6 2 20 4 2" xfId="35981"/>
    <cellStyle name="Normal 37 2 6 2 20 5" xfId="24909"/>
    <cellStyle name="Normal 37 2 6 2 21" xfId="2826"/>
    <cellStyle name="Normal 37 2 6 2 21 2" xfId="6610"/>
    <cellStyle name="Normal 37 2 6 2 21 2 2" xfId="17674"/>
    <cellStyle name="Normal 37 2 6 2 21 2 2 2" xfId="39819"/>
    <cellStyle name="Normal 37 2 6 2 21 2 3" xfId="28756"/>
    <cellStyle name="Normal 37 2 6 2 21 3" xfId="10213"/>
    <cellStyle name="Normal 37 2 6 2 21 3 2" xfId="21277"/>
    <cellStyle name="Normal 37 2 6 2 21 3 2 2" xfId="43422"/>
    <cellStyle name="Normal 37 2 6 2 21 3 3" xfId="32359"/>
    <cellStyle name="Normal 37 2 6 2 21 4" xfId="13949"/>
    <cellStyle name="Normal 37 2 6 2 21 4 2" xfId="36095"/>
    <cellStyle name="Normal 37 2 6 2 21 5" xfId="25024"/>
    <cellStyle name="Normal 37 2 6 2 22" xfId="2941"/>
    <cellStyle name="Normal 37 2 6 2 22 2" xfId="6724"/>
    <cellStyle name="Normal 37 2 6 2 22 2 2" xfId="17788"/>
    <cellStyle name="Normal 37 2 6 2 22 2 2 2" xfId="39933"/>
    <cellStyle name="Normal 37 2 6 2 22 2 3" xfId="28870"/>
    <cellStyle name="Normal 37 2 6 2 22 3" xfId="10327"/>
    <cellStyle name="Normal 37 2 6 2 22 3 2" xfId="21391"/>
    <cellStyle name="Normal 37 2 6 2 22 3 2 2" xfId="43536"/>
    <cellStyle name="Normal 37 2 6 2 22 3 3" xfId="32473"/>
    <cellStyle name="Normal 37 2 6 2 22 4" xfId="14063"/>
    <cellStyle name="Normal 37 2 6 2 22 4 2" xfId="36209"/>
    <cellStyle name="Normal 37 2 6 2 22 5" xfId="25139"/>
    <cellStyle name="Normal 37 2 6 2 23" xfId="3056"/>
    <cellStyle name="Normal 37 2 6 2 23 2" xfId="6838"/>
    <cellStyle name="Normal 37 2 6 2 23 2 2" xfId="17902"/>
    <cellStyle name="Normal 37 2 6 2 23 2 2 2" xfId="40047"/>
    <cellStyle name="Normal 37 2 6 2 23 2 3" xfId="28984"/>
    <cellStyle name="Normal 37 2 6 2 23 3" xfId="10441"/>
    <cellStyle name="Normal 37 2 6 2 23 3 2" xfId="21505"/>
    <cellStyle name="Normal 37 2 6 2 23 3 2 2" xfId="43650"/>
    <cellStyle name="Normal 37 2 6 2 23 3 3" xfId="32587"/>
    <cellStyle name="Normal 37 2 6 2 23 4" xfId="14177"/>
    <cellStyle name="Normal 37 2 6 2 23 4 2" xfId="36323"/>
    <cellStyle name="Normal 37 2 6 2 23 5" xfId="25254"/>
    <cellStyle name="Normal 37 2 6 2 24" xfId="3171"/>
    <cellStyle name="Normal 37 2 6 2 24 2" xfId="6952"/>
    <cellStyle name="Normal 37 2 6 2 24 2 2" xfId="18016"/>
    <cellStyle name="Normal 37 2 6 2 24 2 2 2" xfId="40161"/>
    <cellStyle name="Normal 37 2 6 2 24 2 3" xfId="29098"/>
    <cellStyle name="Normal 37 2 6 2 24 3" xfId="10555"/>
    <cellStyle name="Normal 37 2 6 2 24 3 2" xfId="21619"/>
    <cellStyle name="Normal 37 2 6 2 24 3 2 2" xfId="43764"/>
    <cellStyle name="Normal 37 2 6 2 24 3 3" xfId="32701"/>
    <cellStyle name="Normal 37 2 6 2 24 4" xfId="14291"/>
    <cellStyle name="Normal 37 2 6 2 24 4 2" xfId="36437"/>
    <cellStyle name="Normal 37 2 6 2 24 5" xfId="25369"/>
    <cellStyle name="Normal 37 2 6 2 25" xfId="3289"/>
    <cellStyle name="Normal 37 2 6 2 25 2" xfId="7069"/>
    <cellStyle name="Normal 37 2 6 2 25 2 2" xfId="18133"/>
    <cellStyle name="Normal 37 2 6 2 25 2 2 2" xfId="40278"/>
    <cellStyle name="Normal 37 2 6 2 25 2 3" xfId="29215"/>
    <cellStyle name="Normal 37 2 6 2 25 3" xfId="10672"/>
    <cellStyle name="Normal 37 2 6 2 25 3 2" xfId="21736"/>
    <cellStyle name="Normal 37 2 6 2 25 3 2 2" xfId="43881"/>
    <cellStyle name="Normal 37 2 6 2 25 3 3" xfId="32818"/>
    <cellStyle name="Normal 37 2 6 2 25 4" xfId="14408"/>
    <cellStyle name="Normal 37 2 6 2 25 4 2" xfId="36554"/>
    <cellStyle name="Normal 37 2 6 2 25 5" xfId="25487"/>
    <cellStyle name="Normal 37 2 6 2 26" xfId="3409"/>
    <cellStyle name="Normal 37 2 6 2 26 2" xfId="7188"/>
    <cellStyle name="Normal 37 2 6 2 26 2 2" xfId="18252"/>
    <cellStyle name="Normal 37 2 6 2 26 2 2 2" xfId="40397"/>
    <cellStyle name="Normal 37 2 6 2 26 2 3" xfId="29334"/>
    <cellStyle name="Normal 37 2 6 2 26 3" xfId="10791"/>
    <cellStyle name="Normal 37 2 6 2 26 3 2" xfId="21855"/>
    <cellStyle name="Normal 37 2 6 2 26 3 2 2" xfId="44000"/>
    <cellStyle name="Normal 37 2 6 2 26 3 3" xfId="32937"/>
    <cellStyle name="Normal 37 2 6 2 26 4" xfId="14527"/>
    <cellStyle name="Normal 37 2 6 2 26 4 2" xfId="36673"/>
    <cellStyle name="Normal 37 2 6 2 26 5" xfId="25607"/>
    <cellStyle name="Normal 37 2 6 2 27" xfId="3541"/>
    <cellStyle name="Normal 37 2 6 2 27 2" xfId="7319"/>
    <cellStyle name="Normal 37 2 6 2 27 2 2" xfId="18383"/>
    <cellStyle name="Normal 37 2 6 2 27 2 2 2" xfId="40528"/>
    <cellStyle name="Normal 37 2 6 2 27 2 3" xfId="29465"/>
    <cellStyle name="Normal 37 2 6 2 27 3" xfId="10922"/>
    <cellStyle name="Normal 37 2 6 2 27 3 2" xfId="21986"/>
    <cellStyle name="Normal 37 2 6 2 27 3 2 2" xfId="44131"/>
    <cellStyle name="Normal 37 2 6 2 27 3 3" xfId="33068"/>
    <cellStyle name="Normal 37 2 6 2 27 4" xfId="14658"/>
    <cellStyle name="Normal 37 2 6 2 27 4 2" xfId="36804"/>
    <cellStyle name="Normal 37 2 6 2 27 5" xfId="25739"/>
    <cellStyle name="Normal 37 2 6 2 28" xfId="3657"/>
    <cellStyle name="Normal 37 2 6 2 28 2" xfId="7434"/>
    <cellStyle name="Normal 37 2 6 2 28 2 2" xfId="18498"/>
    <cellStyle name="Normal 37 2 6 2 28 2 2 2" xfId="40643"/>
    <cellStyle name="Normal 37 2 6 2 28 2 3" xfId="29580"/>
    <cellStyle name="Normal 37 2 6 2 28 3" xfId="11037"/>
    <cellStyle name="Normal 37 2 6 2 28 3 2" xfId="22101"/>
    <cellStyle name="Normal 37 2 6 2 28 3 2 2" xfId="44246"/>
    <cellStyle name="Normal 37 2 6 2 28 3 3" xfId="33183"/>
    <cellStyle name="Normal 37 2 6 2 28 4" xfId="14773"/>
    <cellStyle name="Normal 37 2 6 2 28 4 2" xfId="36919"/>
    <cellStyle name="Normal 37 2 6 2 28 5" xfId="25855"/>
    <cellStyle name="Normal 37 2 6 2 29" xfId="3772"/>
    <cellStyle name="Normal 37 2 6 2 29 2" xfId="7548"/>
    <cellStyle name="Normal 37 2 6 2 29 2 2" xfId="18612"/>
    <cellStyle name="Normal 37 2 6 2 29 2 2 2" xfId="40757"/>
    <cellStyle name="Normal 37 2 6 2 29 2 3" xfId="29694"/>
    <cellStyle name="Normal 37 2 6 2 29 3" xfId="11151"/>
    <cellStyle name="Normal 37 2 6 2 29 3 2" xfId="22215"/>
    <cellStyle name="Normal 37 2 6 2 29 3 2 2" xfId="44360"/>
    <cellStyle name="Normal 37 2 6 2 29 3 3" xfId="33297"/>
    <cellStyle name="Normal 37 2 6 2 29 4" xfId="14887"/>
    <cellStyle name="Normal 37 2 6 2 29 4 2" xfId="37033"/>
    <cellStyle name="Normal 37 2 6 2 29 5" xfId="25970"/>
    <cellStyle name="Normal 37 2 6 2 3" xfId="652"/>
    <cellStyle name="Normal 37 2 6 2 3 2" xfId="4458"/>
    <cellStyle name="Normal 37 2 6 2 3 2 2" xfId="15522"/>
    <cellStyle name="Normal 37 2 6 2 3 2 2 2" xfId="37667"/>
    <cellStyle name="Normal 37 2 6 2 3 2 3" xfId="26604"/>
    <cellStyle name="Normal 37 2 6 2 3 3" xfId="8061"/>
    <cellStyle name="Normal 37 2 6 2 3 3 2" xfId="19125"/>
    <cellStyle name="Normal 37 2 6 2 3 3 2 2" xfId="41270"/>
    <cellStyle name="Normal 37 2 6 2 3 3 3" xfId="30207"/>
    <cellStyle name="Normal 37 2 6 2 3 4" xfId="11797"/>
    <cellStyle name="Normal 37 2 6 2 3 4 2" xfId="33943"/>
    <cellStyle name="Normal 37 2 6 2 3 5" xfId="22854"/>
    <cellStyle name="Normal 37 2 6 2 30" xfId="377"/>
    <cellStyle name="Normal 37 2 6 2 30 2" xfId="4186"/>
    <cellStyle name="Normal 37 2 6 2 30 2 2" xfId="15250"/>
    <cellStyle name="Normal 37 2 6 2 30 2 2 2" xfId="37395"/>
    <cellStyle name="Normal 37 2 6 2 30 2 3" xfId="26332"/>
    <cellStyle name="Normal 37 2 6 2 30 3" xfId="7789"/>
    <cellStyle name="Normal 37 2 6 2 30 3 2" xfId="18853"/>
    <cellStyle name="Normal 37 2 6 2 30 3 2 2" xfId="40998"/>
    <cellStyle name="Normal 37 2 6 2 30 3 3" xfId="29935"/>
    <cellStyle name="Normal 37 2 6 2 30 4" xfId="11525"/>
    <cellStyle name="Normal 37 2 6 2 30 4 2" xfId="33671"/>
    <cellStyle name="Normal 37 2 6 2 30 5" xfId="22579"/>
    <cellStyle name="Normal 37 2 6 2 31" xfId="4066"/>
    <cellStyle name="Normal 37 2 6 2 31 2" xfId="15130"/>
    <cellStyle name="Normal 37 2 6 2 31 2 2" xfId="37275"/>
    <cellStyle name="Normal 37 2 6 2 31 3" xfId="26212"/>
    <cellStyle name="Normal 37 2 6 2 32" xfId="7669"/>
    <cellStyle name="Normal 37 2 6 2 32 2" xfId="18733"/>
    <cellStyle name="Normal 37 2 6 2 32 2 2" xfId="40878"/>
    <cellStyle name="Normal 37 2 6 2 32 3" xfId="29815"/>
    <cellStyle name="Normal 37 2 6 2 33" xfId="11405"/>
    <cellStyle name="Normal 37 2 6 2 33 2" xfId="33551"/>
    <cellStyle name="Normal 37 2 6 2 34" xfId="22459"/>
    <cellStyle name="Normal 37 2 6 2 4" xfId="769"/>
    <cellStyle name="Normal 37 2 6 2 4 2" xfId="4574"/>
    <cellStyle name="Normal 37 2 6 2 4 2 2" xfId="15638"/>
    <cellStyle name="Normal 37 2 6 2 4 2 2 2" xfId="37783"/>
    <cellStyle name="Normal 37 2 6 2 4 2 3" xfId="26720"/>
    <cellStyle name="Normal 37 2 6 2 4 3" xfId="8177"/>
    <cellStyle name="Normal 37 2 6 2 4 3 2" xfId="19241"/>
    <cellStyle name="Normal 37 2 6 2 4 3 2 2" xfId="41386"/>
    <cellStyle name="Normal 37 2 6 2 4 3 3" xfId="30323"/>
    <cellStyle name="Normal 37 2 6 2 4 4" xfId="11913"/>
    <cellStyle name="Normal 37 2 6 2 4 4 2" xfId="34059"/>
    <cellStyle name="Normal 37 2 6 2 4 5" xfId="22971"/>
    <cellStyle name="Normal 37 2 6 2 5" xfId="885"/>
    <cellStyle name="Normal 37 2 6 2 5 2" xfId="4689"/>
    <cellStyle name="Normal 37 2 6 2 5 2 2" xfId="15753"/>
    <cellStyle name="Normal 37 2 6 2 5 2 2 2" xfId="37898"/>
    <cellStyle name="Normal 37 2 6 2 5 2 3" xfId="26835"/>
    <cellStyle name="Normal 37 2 6 2 5 3" xfId="8292"/>
    <cellStyle name="Normal 37 2 6 2 5 3 2" xfId="19356"/>
    <cellStyle name="Normal 37 2 6 2 5 3 2 2" xfId="41501"/>
    <cellStyle name="Normal 37 2 6 2 5 3 3" xfId="30438"/>
    <cellStyle name="Normal 37 2 6 2 5 4" xfId="12028"/>
    <cellStyle name="Normal 37 2 6 2 5 4 2" xfId="34174"/>
    <cellStyle name="Normal 37 2 6 2 5 5" xfId="23087"/>
    <cellStyle name="Normal 37 2 6 2 6" xfId="1001"/>
    <cellStyle name="Normal 37 2 6 2 6 2" xfId="4804"/>
    <cellStyle name="Normal 37 2 6 2 6 2 2" xfId="15868"/>
    <cellStyle name="Normal 37 2 6 2 6 2 2 2" xfId="38013"/>
    <cellStyle name="Normal 37 2 6 2 6 2 3" xfId="26950"/>
    <cellStyle name="Normal 37 2 6 2 6 3" xfId="8407"/>
    <cellStyle name="Normal 37 2 6 2 6 3 2" xfId="19471"/>
    <cellStyle name="Normal 37 2 6 2 6 3 2 2" xfId="41616"/>
    <cellStyle name="Normal 37 2 6 2 6 3 3" xfId="30553"/>
    <cellStyle name="Normal 37 2 6 2 6 4" xfId="12143"/>
    <cellStyle name="Normal 37 2 6 2 6 4 2" xfId="34289"/>
    <cellStyle name="Normal 37 2 6 2 6 5" xfId="23203"/>
    <cellStyle name="Normal 37 2 6 2 7" xfId="1116"/>
    <cellStyle name="Normal 37 2 6 2 7 2" xfId="4918"/>
    <cellStyle name="Normal 37 2 6 2 7 2 2" xfId="15982"/>
    <cellStyle name="Normal 37 2 6 2 7 2 2 2" xfId="38127"/>
    <cellStyle name="Normal 37 2 6 2 7 2 3" xfId="27064"/>
    <cellStyle name="Normal 37 2 6 2 7 3" xfId="8521"/>
    <cellStyle name="Normal 37 2 6 2 7 3 2" xfId="19585"/>
    <cellStyle name="Normal 37 2 6 2 7 3 2 2" xfId="41730"/>
    <cellStyle name="Normal 37 2 6 2 7 3 3" xfId="30667"/>
    <cellStyle name="Normal 37 2 6 2 7 4" xfId="12257"/>
    <cellStyle name="Normal 37 2 6 2 7 4 2" xfId="34403"/>
    <cellStyle name="Normal 37 2 6 2 7 5" xfId="23318"/>
    <cellStyle name="Normal 37 2 6 2 8" xfId="1231"/>
    <cellStyle name="Normal 37 2 6 2 8 2" xfId="5032"/>
    <cellStyle name="Normal 37 2 6 2 8 2 2" xfId="16096"/>
    <cellStyle name="Normal 37 2 6 2 8 2 2 2" xfId="38241"/>
    <cellStyle name="Normal 37 2 6 2 8 2 3" xfId="27178"/>
    <cellStyle name="Normal 37 2 6 2 8 3" xfId="8635"/>
    <cellStyle name="Normal 37 2 6 2 8 3 2" xfId="19699"/>
    <cellStyle name="Normal 37 2 6 2 8 3 2 2" xfId="41844"/>
    <cellStyle name="Normal 37 2 6 2 8 3 3" xfId="30781"/>
    <cellStyle name="Normal 37 2 6 2 8 4" xfId="12371"/>
    <cellStyle name="Normal 37 2 6 2 8 4 2" xfId="34517"/>
    <cellStyle name="Normal 37 2 6 2 8 5" xfId="23433"/>
    <cellStyle name="Normal 37 2 6 2 9" xfId="1346"/>
    <cellStyle name="Normal 37 2 6 2 9 2" xfId="5146"/>
    <cellStyle name="Normal 37 2 6 2 9 2 2" xfId="16210"/>
    <cellStyle name="Normal 37 2 6 2 9 2 2 2" xfId="38355"/>
    <cellStyle name="Normal 37 2 6 2 9 2 3" xfId="27292"/>
    <cellStyle name="Normal 37 2 6 2 9 3" xfId="8749"/>
    <cellStyle name="Normal 37 2 6 2 9 3 2" xfId="19813"/>
    <cellStyle name="Normal 37 2 6 2 9 3 2 2" xfId="41958"/>
    <cellStyle name="Normal 37 2 6 2 9 3 3" xfId="30895"/>
    <cellStyle name="Normal 37 2 6 2 9 4" xfId="12485"/>
    <cellStyle name="Normal 37 2 6 2 9 4 2" xfId="34631"/>
    <cellStyle name="Normal 37 2 6 2 9 5" xfId="23548"/>
    <cellStyle name="Normal 37 2 6 20" xfId="2563"/>
    <cellStyle name="Normal 37 2 6 20 2" xfId="6349"/>
    <cellStyle name="Normal 37 2 6 20 2 2" xfId="17413"/>
    <cellStyle name="Normal 37 2 6 20 2 2 2" xfId="39558"/>
    <cellStyle name="Normal 37 2 6 20 2 3" xfId="28495"/>
    <cellStyle name="Normal 37 2 6 20 3" xfId="9952"/>
    <cellStyle name="Normal 37 2 6 20 3 2" xfId="21016"/>
    <cellStyle name="Normal 37 2 6 20 3 2 2" xfId="43161"/>
    <cellStyle name="Normal 37 2 6 20 3 3" xfId="32098"/>
    <cellStyle name="Normal 37 2 6 20 4" xfId="13688"/>
    <cellStyle name="Normal 37 2 6 20 4 2" xfId="35834"/>
    <cellStyle name="Normal 37 2 6 20 5" xfId="24761"/>
    <cellStyle name="Normal 37 2 6 21" xfId="2678"/>
    <cellStyle name="Normal 37 2 6 21 2" xfId="6463"/>
    <cellStyle name="Normal 37 2 6 21 2 2" xfId="17527"/>
    <cellStyle name="Normal 37 2 6 21 2 2 2" xfId="39672"/>
    <cellStyle name="Normal 37 2 6 21 2 3" xfId="28609"/>
    <cellStyle name="Normal 37 2 6 21 3" xfId="10066"/>
    <cellStyle name="Normal 37 2 6 21 3 2" xfId="21130"/>
    <cellStyle name="Normal 37 2 6 21 3 2 2" xfId="43275"/>
    <cellStyle name="Normal 37 2 6 21 3 3" xfId="32212"/>
    <cellStyle name="Normal 37 2 6 21 4" xfId="13802"/>
    <cellStyle name="Normal 37 2 6 21 4 2" xfId="35948"/>
    <cellStyle name="Normal 37 2 6 21 5" xfId="24876"/>
    <cellStyle name="Normal 37 2 6 22" xfId="2793"/>
    <cellStyle name="Normal 37 2 6 22 2" xfId="6577"/>
    <cellStyle name="Normal 37 2 6 22 2 2" xfId="17641"/>
    <cellStyle name="Normal 37 2 6 22 2 2 2" xfId="39786"/>
    <cellStyle name="Normal 37 2 6 22 2 3" xfId="28723"/>
    <cellStyle name="Normal 37 2 6 22 3" xfId="10180"/>
    <cellStyle name="Normal 37 2 6 22 3 2" xfId="21244"/>
    <cellStyle name="Normal 37 2 6 22 3 2 2" xfId="43389"/>
    <cellStyle name="Normal 37 2 6 22 3 3" xfId="32326"/>
    <cellStyle name="Normal 37 2 6 22 4" xfId="13916"/>
    <cellStyle name="Normal 37 2 6 22 4 2" xfId="36062"/>
    <cellStyle name="Normal 37 2 6 22 5" xfId="24991"/>
    <cellStyle name="Normal 37 2 6 23" xfId="2908"/>
    <cellStyle name="Normal 37 2 6 23 2" xfId="6691"/>
    <cellStyle name="Normal 37 2 6 23 2 2" xfId="17755"/>
    <cellStyle name="Normal 37 2 6 23 2 2 2" xfId="39900"/>
    <cellStyle name="Normal 37 2 6 23 2 3" xfId="28837"/>
    <cellStyle name="Normal 37 2 6 23 3" xfId="10294"/>
    <cellStyle name="Normal 37 2 6 23 3 2" xfId="21358"/>
    <cellStyle name="Normal 37 2 6 23 3 2 2" xfId="43503"/>
    <cellStyle name="Normal 37 2 6 23 3 3" xfId="32440"/>
    <cellStyle name="Normal 37 2 6 23 4" xfId="14030"/>
    <cellStyle name="Normal 37 2 6 23 4 2" xfId="36176"/>
    <cellStyle name="Normal 37 2 6 23 5" xfId="25106"/>
    <cellStyle name="Normal 37 2 6 24" xfId="3023"/>
    <cellStyle name="Normal 37 2 6 24 2" xfId="6805"/>
    <cellStyle name="Normal 37 2 6 24 2 2" xfId="17869"/>
    <cellStyle name="Normal 37 2 6 24 2 2 2" xfId="40014"/>
    <cellStyle name="Normal 37 2 6 24 2 3" xfId="28951"/>
    <cellStyle name="Normal 37 2 6 24 3" xfId="10408"/>
    <cellStyle name="Normal 37 2 6 24 3 2" xfId="21472"/>
    <cellStyle name="Normal 37 2 6 24 3 2 2" xfId="43617"/>
    <cellStyle name="Normal 37 2 6 24 3 3" xfId="32554"/>
    <cellStyle name="Normal 37 2 6 24 4" xfId="14144"/>
    <cellStyle name="Normal 37 2 6 24 4 2" xfId="36290"/>
    <cellStyle name="Normal 37 2 6 24 5" xfId="25221"/>
    <cellStyle name="Normal 37 2 6 25" xfId="3138"/>
    <cellStyle name="Normal 37 2 6 25 2" xfId="6919"/>
    <cellStyle name="Normal 37 2 6 25 2 2" xfId="17983"/>
    <cellStyle name="Normal 37 2 6 25 2 2 2" xfId="40128"/>
    <cellStyle name="Normal 37 2 6 25 2 3" xfId="29065"/>
    <cellStyle name="Normal 37 2 6 25 3" xfId="10522"/>
    <cellStyle name="Normal 37 2 6 25 3 2" xfId="21586"/>
    <cellStyle name="Normal 37 2 6 25 3 2 2" xfId="43731"/>
    <cellStyle name="Normal 37 2 6 25 3 3" xfId="32668"/>
    <cellStyle name="Normal 37 2 6 25 4" xfId="14258"/>
    <cellStyle name="Normal 37 2 6 25 4 2" xfId="36404"/>
    <cellStyle name="Normal 37 2 6 25 5" xfId="25336"/>
    <cellStyle name="Normal 37 2 6 26" xfId="3256"/>
    <cellStyle name="Normal 37 2 6 26 2" xfId="7036"/>
    <cellStyle name="Normal 37 2 6 26 2 2" xfId="18100"/>
    <cellStyle name="Normal 37 2 6 26 2 2 2" xfId="40245"/>
    <cellStyle name="Normal 37 2 6 26 2 3" xfId="29182"/>
    <cellStyle name="Normal 37 2 6 26 3" xfId="10639"/>
    <cellStyle name="Normal 37 2 6 26 3 2" xfId="21703"/>
    <cellStyle name="Normal 37 2 6 26 3 2 2" xfId="43848"/>
    <cellStyle name="Normal 37 2 6 26 3 3" xfId="32785"/>
    <cellStyle name="Normal 37 2 6 26 4" xfId="14375"/>
    <cellStyle name="Normal 37 2 6 26 4 2" xfId="36521"/>
    <cellStyle name="Normal 37 2 6 26 5" xfId="25454"/>
    <cellStyle name="Normal 37 2 6 27" xfId="3376"/>
    <cellStyle name="Normal 37 2 6 27 2" xfId="7155"/>
    <cellStyle name="Normal 37 2 6 27 2 2" xfId="18219"/>
    <cellStyle name="Normal 37 2 6 27 2 2 2" xfId="40364"/>
    <cellStyle name="Normal 37 2 6 27 2 3" xfId="29301"/>
    <cellStyle name="Normal 37 2 6 27 3" xfId="10758"/>
    <cellStyle name="Normal 37 2 6 27 3 2" xfId="21822"/>
    <cellStyle name="Normal 37 2 6 27 3 2 2" xfId="43967"/>
    <cellStyle name="Normal 37 2 6 27 3 3" xfId="32904"/>
    <cellStyle name="Normal 37 2 6 27 4" xfId="14494"/>
    <cellStyle name="Normal 37 2 6 27 4 2" xfId="36640"/>
    <cellStyle name="Normal 37 2 6 27 5" xfId="25574"/>
    <cellStyle name="Normal 37 2 6 28" xfId="3508"/>
    <cellStyle name="Normal 37 2 6 28 2" xfId="7286"/>
    <cellStyle name="Normal 37 2 6 28 2 2" xfId="18350"/>
    <cellStyle name="Normal 37 2 6 28 2 2 2" xfId="40495"/>
    <cellStyle name="Normal 37 2 6 28 2 3" xfId="29432"/>
    <cellStyle name="Normal 37 2 6 28 3" xfId="10889"/>
    <cellStyle name="Normal 37 2 6 28 3 2" xfId="21953"/>
    <cellStyle name="Normal 37 2 6 28 3 2 2" xfId="44098"/>
    <cellStyle name="Normal 37 2 6 28 3 3" xfId="33035"/>
    <cellStyle name="Normal 37 2 6 28 4" xfId="14625"/>
    <cellStyle name="Normal 37 2 6 28 4 2" xfId="36771"/>
    <cellStyle name="Normal 37 2 6 28 5" xfId="25706"/>
    <cellStyle name="Normal 37 2 6 29" xfId="3624"/>
    <cellStyle name="Normal 37 2 6 29 2" xfId="7401"/>
    <cellStyle name="Normal 37 2 6 29 2 2" xfId="18465"/>
    <cellStyle name="Normal 37 2 6 29 2 2 2" xfId="40610"/>
    <cellStyle name="Normal 37 2 6 29 2 3" xfId="29547"/>
    <cellStyle name="Normal 37 2 6 29 3" xfId="11004"/>
    <cellStyle name="Normal 37 2 6 29 3 2" xfId="22068"/>
    <cellStyle name="Normal 37 2 6 29 3 2 2" xfId="44213"/>
    <cellStyle name="Normal 37 2 6 29 3 3" xfId="33150"/>
    <cellStyle name="Normal 37 2 6 29 4" xfId="14740"/>
    <cellStyle name="Normal 37 2 6 29 4 2" xfId="36886"/>
    <cellStyle name="Normal 37 2 6 29 5" xfId="25822"/>
    <cellStyle name="Normal 37 2 6 3" xfId="465"/>
    <cellStyle name="Normal 37 2 6 3 2" xfId="3902"/>
    <cellStyle name="Normal 37 2 6 3 2 2" xfId="11238"/>
    <cellStyle name="Normal 37 2 6 3 2 2 2" xfId="22302"/>
    <cellStyle name="Normal 37 2 6 3 2 2 2 2" xfId="44447"/>
    <cellStyle name="Normal 37 2 6 3 2 2 3" xfId="33384"/>
    <cellStyle name="Normal 37 2 6 3 2 3" xfId="14974"/>
    <cellStyle name="Normal 37 2 6 3 2 3 2" xfId="37120"/>
    <cellStyle name="Normal 37 2 6 3 2 4" xfId="26057"/>
    <cellStyle name="Normal 37 2 6 3 3" xfId="4273"/>
    <cellStyle name="Normal 37 2 6 3 3 2" xfId="15337"/>
    <cellStyle name="Normal 37 2 6 3 3 2 2" xfId="37482"/>
    <cellStyle name="Normal 37 2 6 3 3 3" xfId="26419"/>
    <cellStyle name="Normal 37 2 6 3 4" xfId="7876"/>
    <cellStyle name="Normal 37 2 6 3 4 2" xfId="18940"/>
    <cellStyle name="Normal 37 2 6 3 4 2 2" xfId="41085"/>
    <cellStyle name="Normal 37 2 6 3 4 3" xfId="30022"/>
    <cellStyle name="Normal 37 2 6 3 5" xfId="11612"/>
    <cellStyle name="Normal 37 2 6 3 5 2" xfId="33758"/>
    <cellStyle name="Normal 37 2 6 3 6" xfId="22667"/>
    <cellStyle name="Normal 37 2 6 30" xfId="3739"/>
    <cellStyle name="Normal 37 2 6 30 2" xfId="7515"/>
    <cellStyle name="Normal 37 2 6 30 2 2" xfId="18579"/>
    <cellStyle name="Normal 37 2 6 30 2 2 2" xfId="40724"/>
    <cellStyle name="Normal 37 2 6 30 2 3" xfId="29661"/>
    <cellStyle name="Normal 37 2 6 30 3" xfId="11118"/>
    <cellStyle name="Normal 37 2 6 30 3 2" xfId="22182"/>
    <cellStyle name="Normal 37 2 6 30 3 2 2" xfId="44327"/>
    <cellStyle name="Normal 37 2 6 30 3 3" xfId="33264"/>
    <cellStyle name="Normal 37 2 6 30 4" xfId="14854"/>
    <cellStyle name="Normal 37 2 6 30 4 2" xfId="37000"/>
    <cellStyle name="Normal 37 2 6 30 5" xfId="25937"/>
    <cellStyle name="Normal 37 2 6 31" xfId="344"/>
    <cellStyle name="Normal 37 2 6 31 2" xfId="4153"/>
    <cellStyle name="Normal 37 2 6 31 2 2" xfId="15217"/>
    <cellStyle name="Normal 37 2 6 31 2 2 2" xfId="37362"/>
    <cellStyle name="Normal 37 2 6 31 2 3" xfId="26299"/>
    <cellStyle name="Normal 37 2 6 31 3" xfId="7756"/>
    <cellStyle name="Normal 37 2 6 31 3 2" xfId="18820"/>
    <cellStyle name="Normal 37 2 6 31 3 2 2" xfId="40965"/>
    <cellStyle name="Normal 37 2 6 31 3 3" xfId="29902"/>
    <cellStyle name="Normal 37 2 6 31 4" xfId="11492"/>
    <cellStyle name="Normal 37 2 6 31 4 2" xfId="33638"/>
    <cellStyle name="Normal 37 2 6 31 5" xfId="22546"/>
    <cellStyle name="Normal 37 2 6 32" xfId="4033"/>
    <cellStyle name="Normal 37 2 6 32 2" xfId="15097"/>
    <cellStyle name="Normal 37 2 6 32 2 2" xfId="37242"/>
    <cellStyle name="Normal 37 2 6 32 3" xfId="26179"/>
    <cellStyle name="Normal 37 2 6 33" xfId="7636"/>
    <cellStyle name="Normal 37 2 6 33 2" xfId="18700"/>
    <cellStyle name="Normal 37 2 6 33 2 2" xfId="40845"/>
    <cellStyle name="Normal 37 2 6 33 3" xfId="29782"/>
    <cellStyle name="Normal 37 2 6 34" xfId="11372"/>
    <cellStyle name="Normal 37 2 6 34 2" xfId="33518"/>
    <cellStyle name="Normal 37 2 6 35" xfId="22426"/>
    <cellStyle name="Normal 37 2 6 4" xfId="619"/>
    <cellStyle name="Normal 37 2 6 4 2" xfId="4425"/>
    <cellStyle name="Normal 37 2 6 4 2 2" xfId="15489"/>
    <cellStyle name="Normal 37 2 6 4 2 2 2" xfId="37634"/>
    <cellStyle name="Normal 37 2 6 4 2 3" xfId="26571"/>
    <cellStyle name="Normal 37 2 6 4 3" xfId="8028"/>
    <cellStyle name="Normal 37 2 6 4 3 2" xfId="19092"/>
    <cellStyle name="Normal 37 2 6 4 3 2 2" xfId="41237"/>
    <cellStyle name="Normal 37 2 6 4 3 3" xfId="30174"/>
    <cellStyle name="Normal 37 2 6 4 4" xfId="11764"/>
    <cellStyle name="Normal 37 2 6 4 4 2" xfId="33910"/>
    <cellStyle name="Normal 37 2 6 4 5" xfId="22821"/>
    <cellStyle name="Normal 37 2 6 5" xfId="736"/>
    <cellStyle name="Normal 37 2 6 5 2" xfId="4541"/>
    <cellStyle name="Normal 37 2 6 5 2 2" xfId="15605"/>
    <cellStyle name="Normal 37 2 6 5 2 2 2" xfId="37750"/>
    <cellStyle name="Normal 37 2 6 5 2 3" xfId="26687"/>
    <cellStyle name="Normal 37 2 6 5 3" xfId="8144"/>
    <cellStyle name="Normal 37 2 6 5 3 2" xfId="19208"/>
    <cellStyle name="Normal 37 2 6 5 3 2 2" xfId="41353"/>
    <cellStyle name="Normal 37 2 6 5 3 3" xfId="30290"/>
    <cellStyle name="Normal 37 2 6 5 4" xfId="11880"/>
    <cellStyle name="Normal 37 2 6 5 4 2" xfId="34026"/>
    <cellStyle name="Normal 37 2 6 5 5" xfId="22938"/>
    <cellStyle name="Normal 37 2 6 6" xfId="852"/>
    <cellStyle name="Normal 37 2 6 6 2" xfId="4656"/>
    <cellStyle name="Normal 37 2 6 6 2 2" xfId="15720"/>
    <cellStyle name="Normal 37 2 6 6 2 2 2" xfId="37865"/>
    <cellStyle name="Normal 37 2 6 6 2 3" xfId="26802"/>
    <cellStyle name="Normal 37 2 6 6 3" xfId="8259"/>
    <cellStyle name="Normal 37 2 6 6 3 2" xfId="19323"/>
    <cellStyle name="Normal 37 2 6 6 3 2 2" xfId="41468"/>
    <cellStyle name="Normal 37 2 6 6 3 3" xfId="30405"/>
    <cellStyle name="Normal 37 2 6 6 4" xfId="11995"/>
    <cellStyle name="Normal 37 2 6 6 4 2" xfId="34141"/>
    <cellStyle name="Normal 37 2 6 6 5" xfId="23054"/>
    <cellStyle name="Normal 37 2 6 7" xfId="968"/>
    <cellStyle name="Normal 37 2 6 7 2" xfId="4771"/>
    <cellStyle name="Normal 37 2 6 7 2 2" xfId="15835"/>
    <cellStyle name="Normal 37 2 6 7 2 2 2" xfId="37980"/>
    <cellStyle name="Normal 37 2 6 7 2 3" xfId="26917"/>
    <cellStyle name="Normal 37 2 6 7 3" xfId="8374"/>
    <cellStyle name="Normal 37 2 6 7 3 2" xfId="19438"/>
    <cellStyle name="Normal 37 2 6 7 3 2 2" xfId="41583"/>
    <cellStyle name="Normal 37 2 6 7 3 3" xfId="30520"/>
    <cellStyle name="Normal 37 2 6 7 4" xfId="12110"/>
    <cellStyle name="Normal 37 2 6 7 4 2" xfId="34256"/>
    <cellStyle name="Normal 37 2 6 7 5" xfId="23170"/>
    <cellStyle name="Normal 37 2 6 8" xfId="1083"/>
    <cellStyle name="Normal 37 2 6 8 2" xfId="4885"/>
    <cellStyle name="Normal 37 2 6 8 2 2" xfId="15949"/>
    <cellStyle name="Normal 37 2 6 8 2 2 2" xfId="38094"/>
    <cellStyle name="Normal 37 2 6 8 2 3" xfId="27031"/>
    <cellStyle name="Normal 37 2 6 8 3" xfId="8488"/>
    <cellStyle name="Normal 37 2 6 8 3 2" xfId="19552"/>
    <cellStyle name="Normal 37 2 6 8 3 2 2" xfId="41697"/>
    <cellStyle name="Normal 37 2 6 8 3 3" xfId="30634"/>
    <cellStyle name="Normal 37 2 6 8 4" xfId="12224"/>
    <cellStyle name="Normal 37 2 6 8 4 2" xfId="34370"/>
    <cellStyle name="Normal 37 2 6 8 5" xfId="23285"/>
    <cellStyle name="Normal 37 2 6 9" xfId="1198"/>
    <cellStyle name="Normal 37 2 6 9 2" xfId="4999"/>
    <cellStyle name="Normal 37 2 6 9 2 2" xfId="16063"/>
    <cellStyle name="Normal 37 2 6 9 2 2 2" xfId="38208"/>
    <cellStyle name="Normal 37 2 6 9 2 3" xfId="27145"/>
    <cellStyle name="Normal 37 2 6 9 3" xfId="8602"/>
    <cellStyle name="Normal 37 2 6 9 3 2" xfId="19666"/>
    <cellStyle name="Normal 37 2 6 9 3 2 2" xfId="41811"/>
    <cellStyle name="Normal 37 2 6 9 3 3" xfId="30748"/>
    <cellStyle name="Normal 37 2 6 9 4" xfId="12338"/>
    <cellStyle name="Normal 37 2 6 9 4 2" xfId="34484"/>
    <cellStyle name="Normal 37 2 6 9 5" xfId="23400"/>
    <cellStyle name="Normal 37 2 7" xfId="251"/>
    <cellStyle name="Normal 37 2 7 10" xfId="1473"/>
    <cellStyle name="Normal 37 2 7 10 2" xfId="5268"/>
    <cellStyle name="Normal 37 2 7 10 2 2" xfId="16332"/>
    <cellStyle name="Normal 37 2 7 10 2 2 2" xfId="38477"/>
    <cellStyle name="Normal 37 2 7 10 2 3" xfId="27414"/>
    <cellStyle name="Normal 37 2 7 10 3" xfId="8871"/>
    <cellStyle name="Normal 37 2 7 10 3 2" xfId="19935"/>
    <cellStyle name="Normal 37 2 7 10 3 2 2" xfId="42080"/>
    <cellStyle name="Normal 37 2 7 10 3 3" xfId="31017"/>
    <cellStyle name="Normal 37 2 7 10 4" xfId="12607"/>
    <cellStyle name="Normal 37 2 7 10 4 2" xfId="34753"/>
    <cellStyle name="Normal 37 2 7 10 5" xfId="23671"/>
    <cellStyle name="Normal 37 2 7 11" xfId="1589"/>
    <cellStyle name="Normal 37 2 7 11 2" xfId="5383"/>
    <cellStyle name="Normal 37 2 7 11 2 2" xfId="16447"/>
    <cellStyle name="Normal 37 2 7 11 2 2 2" xfId="38592"/>
    <cellStyle name="Normal 37 2 7 11 2 3" xfId="27529"/>
    <cellStyle name="Normal 37 2 7 11 3" xfId="8986"/>
    <cellStyle name="Normal 37 2 7 11 3 2" xfId="20050"/>
    <cellStyle name="Normal 37 2 7 11 3 2 2" xfId="42195"/>
    <cellStyle name="Normal 37 2 7 11 3 3" xfId="31132"/>
    <cellStyle name="Normal 37 2 7 11 4" xfId="12722"/>
    <cellStyle name="Normal 37 2 7 11 4 2" xfId="34868"/>
    <cellStyle name="Normal 37 2 7 11 5" xfId="23787"/>
    <cellStyle name="Normal 37 2 7 12" xfId="1763"/>
    <cellStyle name="Normal 37 2 7 12 2" xfId="5556"/>
    <cellStyle name="Normal 37 2 7 12 2 2" xfId="16620"/>
    <cellStyle name="Normal 37 2 7 12 2 2 2" xfId="38765"/>
    <cellStyle name="Normal 37 2 7 12 2 3" xfId="27702"/>
    <cellStyle name="Normal 37 2 7 12 3" xfId="9159"/>
    <cellStyle name="Normal 37 2 7 12 3 2" xfId="20223"/>
    <cellStyle name="Normal 37 2 7 12 3 2 2" xfId="42368"/>
    <cellStyle name="Normal 37 2 7 12 3 3" xfId="31305"/>
    <cellStyle name="Normal 37 2 7 12 4" xfId="12895"/>
    <cellStyle name="Normal 37 2 7 12 4 2" xfId="35041"/>
    <cellStyle name="Normal 37 2 7 12 5" xfId="23961"/>
    <cellStyle name="Normal 37 2 7 13" xfId="1881"/>
    <cellStyle name="Normal 37 2 7 13 2" xfId="5673"/>
    <cellStyle name="Normal 37 2 7 13 2 2" xfId="16737"/>
    <cellStyle name="Normal 37 2 7 13 2 2 2" xfId="38882"/>
    <cellStyle name="Normal 37 2 7 13 2 3" xfId="27819"/>
    <cellStyle name="Normal 37 2 7 13 3" xfId="9276"/>
    <cellStyle name="Normal 37 2 7 13 3 2" xfId="20340"/>
    <cellStyle name="Normal 37 2 7 13 3 2 2" xfId="42485"/>
    <cellStyle name="Normal 37 2 7 13 3 3" xfId="31422"/>
    <cellStyle name="Normal 37 2 7 13 4" xfId="13012"/>
    <cellStyle name="Normal 37 2 7 13 4 2" xfId="35158"/>
    <cellStyle name="Normal 37 2 7 13 5" xfId="24079"/>
    <cellStyle name="Normal 37 2 7 14" xfId="1998"/>
    <cellStyle name="Normal 37 2 7 14 2" xfId="5789"/>
    <cellStyle name="Normal 37 2 7 14 2 2" xfId="16853"/>
    <cellStyle name="Normal 37 2 7 14 2 2 2" xfId="38998"/>
    <cellStyle name="Normal 37 2 7 14 2 3" xfId="27935"/>
    <cellStyle name="Normal 37 2 7 14 3" xfId="9392"/>
    <cellStyle name="Normal 37 2 7 14 3 2" xfId="20456"/>
    <cellStyle name="Normal 37 2 7 14 3 2 2" xfId="42601"/>
    <cellStyle name="Normal 37 2 7 14 3 3" xfId="31538"/>
    <cellStyle name="Normal 37 2 7 14 4" xfId="13128"/>
    <cellStyle name="Normal 37 2 7 14 4 2" xfId="35274"/>
    <cellStyle name="Normal 37 2 7 14 5" xfId="24196"/>
    <cellStyle name="Normal 37 2 7 15" xfId="2117"/>
    <cellStyle name="Normal 37 2 7 15 2" xfId="5907"/>
    <cellStyle name="Normal 37 2 7 15 2 2" xfId="16971"/>
    <cellStyle name="Normal 37 2 7 15 2 2 2" xfId="39116"/>
    <cellStyle name="Normal 37 2 7 15 2 3" xfId="28053"/>
    <cellStyle name="Normal 37 2 7 15 3" xfId="9510"/>
    <cellStyle name="Normal 37 2 7 15 3 2" xfId="20574"/>
    <cellStyle name="Normal 37 2 7 15 3 2 2" xfId="42719"/>
    <cellStyle name="Normal 37 2 7 15 3 3" xfId="31656"/>
    <cellStyle name="Normal 37 2 7 15 4" xfId="13246"/>
    <cellStyle name="Normal 37 2 7 15 4 2" xfId="35392"/>
    <cellStyle name="Normal 37 2 7 15 5" xfId="24315"/>
    <cellStyle name="Normal 37 2 7 16" xfId="2236"/>
    <cellStyle name="Normal 37 2 7 16 2" xfId="6025"/>
    <cellStyle name="Normal 37 2 7 16 2 2" xfId="17089"/>
    <cellStyle name="Normal 37 2 7 16 2 2 2" xfId="39234"/>
    <cellStyle name="Normal 37 2 7 16 2 3" xfId="28171"/>
    <cellStyle name="Normal 37 2 7 16 3" xfId="9628"/>
    <cellStyle name="Normal 37 2 7 16 3 2" xfId="20692"/>
    <cellStyle name="Normal 37 2 7 16 3 2 2" xfId="42837"/>
    <cellStyle name="Normal 37 2 7 16 3 3" xfId="31774"/>
    <cellStyle name="Normal 37 2 7 16 4" xfId="13364"/>
    <cellStyle name="Normal 37 2 7 16 4 2" xfId="35510"/>
    <cellStyle name="Normal 37 2 7 16 5" xfId="24434"/>
    <cellStyle name="Normal 37 2 7 17" xfId="2353"/>
    <cellStyle name="Normal 37 2 7 17 2" xfId="6141"/>
    <cellStyle name="Normal 37 2 7 17 2 2" xfId="17205"/>
    <cellStyle name="Normal 37 2 7 17 2 2 2" xfId="39350"/>
    <cellStyle name="Normal 37 2 7 17 2 3" xfId="28287"/>
    <cellStyle name="Normal 37 2 7 17 3" xfId="9744"/>
    <cellStyle name="Normal 37 2 7 17 3 2" xfId="20808"/>
    <cellStyle name="Normal 37 2 7 17 3 2 2" xfId="42953"/>
    <cellStyle name="Normal 37 2 7 17 3 3" xfId="31890"/>
    <cellStyle name="Normal 37 2 7 17 4" xfId="13480"/>
    <cellStyle name="Normal 37 2 7 17 4 2" xfId="35626"/>
    <cellStyle name="Normal 37 2 7 17 5" xfId="24551"/>
    <cellStyle name="Normal 37 2 7 18" xfId="2471"/>
    <cellStyle name="Normal 37 2 7 18 2" xfId="6258"/>
    <cellStyle name="Normal 37 2 7 18 2 2" xfId="17322"/>
    <cellStyle name="Normal 37 2 7 18 2 2 2" xfId="39467"/>
    <cellStyle name="Normal 37 2 7 18 2 3" xfId="28404"/>
    <cellStyle name="Normal 37 2 7 18 3" xfId="9861"/>
    <cellStyle name="Normal 37 2 7 18 3 2" xfId="20925"/>
    <cellStyle name="Normal 37 2 7 18 3 2 2" xfId="43070"/>
    <cellStyle name="Normal 37 2 7 18 3 3" xfId="32007"/>
    <cellStyle name="Normal 37 2 7 18 4" xfId="13597"/>
    <cellStyle name="Normal 37 2 7 18 4 2" xfId="35743"/>
    <cellStyle name="Normal 37 2 7 18 5" xfId="24669"/>
    <cellStyle name="Normal 37 2 7 19" xfId="2591"/>
    <cellStyle name="Normal 37 2 7 19 2" xfId="6377"/>
    <cellStyle name="Normal 37 2 7 19 2 2" xfId="17441"/>
    <cellStyle name="Normal 37 2 7 19 2 2 2" xfId="39586"/>
    <cellStyle name="Normal 37 2 7 19 2 3" xfId="28523"/>
    <cellStyle name="Normal 37 2 7 19 3" xfId="9980"/>
    <cellStyle name="Normal 37 2 7 19 3 2" xfId="21044"/>
    <cellStyle name="Normal 37 2 7 19 3 2 2" xfId="43189"/>
    <cellStyle name="Normal 37 2 7 19 3 3" xfId="32126"/>
    <cellStyle name="Normal 37 2 7 19 4" xfId="13716"/>
    <cellStyle name="Normal 37 2 7 19 4 2" xfId="35862"/>
    <cellStyle name="Normal 37 2 7 19 5" xfId="24789"/>
    <cellStyle name="Normal 37 2 7 2" xfId="475"/>
    <cellStyle name="Normal 37 2 7 2 2" xfId="3903"/>
    <cellStyle name="Normal 37 2 7 2 2 2" xfId="11239"/>
    <cellStyle name="Normal 37 2 7 2 2 2 2" xfId="22303"/>
    <cellStyle name="Normal 37 2 7 2 2 2 2 2" xfId="44448"/>
    <cellStyle name="Normal 37 2 7 2 2 2 3" xfId="33385"/>
    <cellStyle name="Normal 37 2 7 2 2 3" xfId="14975"/>
    <cellStyle name="Normal 37 2 7 2 2 3 2" xfId="37121"/>
    <cellStyle name="Normal 37 2 7 2 2 4" xfId="26058"/>
    <cellStyle name="Normal 37 2 7 2 3" xfId="4283"/>
    <cellStyle name="Normal 37 2 7 2 3 2" xfId="15347"/>
    <cellStyle name="Normal 37 2 7 2 3 2 2" xfId="37492"/>
    <cellStyle name="Normal 37 2 7 2 3 3" xfId="26429"/>
    <cellStyle name="Normal 37 2 7 2 4" xfId="7886"/>
    <cellStyle name="Normal 37 2 7 2 4 2" xfId="18950"/>
    <cellStyle name="Normal 37 2 7 2 4 2 2" xfId="41095"/>
    <cellStyle name="Normal 37 2 7 2 4 3" xfId="30032"/>
    <cellStyle name="Normal 37 2 7 2 5" xfId="11622"/>
    <cellStyle name="Normal 37 2 7 2 5 2" xfId="33768"/>
    <cellStyle name="Normal 37 2 7 2 6" xfId="22677"/>
    <cellStyle name="Normal 37 2 7 20" xfId="2706"/>
    <cellStyle name="Normal 37 2 7 20 2" xfId="6491"/>
    <cellStyle name="Normal 37 2 7 20 2 2" xfId="17555"/>
    <cellStyle name="Normal 37 2 7 20 2 2 2" xfId="39700"/>
    <cellStyle name="Normal 37 2 7 20 2 3" xfId="28637"/>
    <cellStyle name="Normal 37 2 7 20 3" xfId="10094"/>
    <cellStyle name="Normal 37 2 7 20 3 2" xfId="21158"/>
    <cellStyle name="Normal 37 2 7 20 3 2 2" xfId="43303"/>
    <cellStyle name="Normal 37 2 7 20 3 3" xfId="32240"/>
    <cellStyle name="Normal 37 2 7 20 4" xfId="13830"/>
    <cellStyle name="Normal 37 2 7 20 4 2" xfId="35976"/>
    <cellStyle name="Normal 37 2 7 20 5" xfId="24904"/>
    <cellStyle name="Normal 37 2 7 21" xfId="2821"/>
    <cellStyle name="Normal 37 2 7 21 2" xfId="6605"/>
    <cellStyle name="Normal 37 2 7 21 2 2" xfId="17669"/>
    <cellStyle name="Normal 37 2 7 21 2 2 2" xfId="39814"/>
    <cellStyle name="Normal 37 2 7 21 2 3" xfId="28751"/>
    <cellStyle name="Normal 37 2 7 21 3" xfId="10208"/>
    <cellStyle name="Normal 37 2 7 21 3 2" xfId="21272"/>
    <cellStyle name="Normal 37 2 7 21 3 2 2" xfId="43417"/>
    <cellStyle name="Normal 37 2 7 21 3 3" xfId="32354"/>
    <cellStyle name="Normal 37 2 7 21 4" xfId="13944"/>
    <cellStyle name="Normal 37 2 7 21 4 2" xfId="36090"/>
    <cellStyle name="Normal 37 2 7 21 5" xfId="25019"/>
    <cellStyle name="Normal 37 2 7 22" xfId="2936"/>
    <cellStyle name="Normal 37 2 7 22 2" xfId="6719"/>
    <cellStyle name="Normal 37 2 7 22 2 2" xfId="17783"/>
    <cellStyle name="Normal 37 2 7 22 2 2 2" xfId="39928"/>
    <cellStyle name="Normal 37 2 7 22 2 3" xfId="28865"/>
    <cellStyle name="Normal 37 2 7 22 3" xfId="10322"/>
    <cellStyle name="Normal 37 2 7 22 3 2" xfId="21386"/>
    <cellStyle name="Normal 37 2 7 22 3 2 2" xfId="43531"/>
    <cellStyle name="Normal 37 2 7 22 3 3" xfId="32468"/>
    <cellStyle name="Normal 37 2 7 22 4" xfId="14058"/>
    <cellStyle name="Normal 37 2 7 22 4 2" xfId="36204"/>
    <cellStyle name="Normal 37 2 7 22 5" xfId="25134"/>
    <cellStyle name="Normal 37 2 7 23" xfId="3051"/>
    <cellStyle name="Normal 37 2 7 23 2" xfId="6833"/>
    <cellStyle name="Normal 37 2 7 23 2 2" xfId="17897"/>
    <cellStyle name="Normal 37 2 7 23 2 2 2" xfId="40042"/>
    <cellStyle name="Normal 37 2 7 23 2 3" xfId="28979"/>
    <cellStyle name="Normal 37 2 7 23 3" xfId="10436"/>
    <cellStyle name="Normal 37 2 7 23 3 2" xfId="21500"/>
    <cellStyle name="Normal 37 2 7 23 3 2 2" xfId="43645"/>
    <cellStyle name="Normal 37 2 7 23 3 3" xfId="32582"/>
    <cellStyle name="Normal 37 2 7 23 4" xfId="14172"/>
    <cellStyle name="Normal 37 2 7 23 4 2" xfId="36318"/>
    <cellStyle name="Normal 37 2 7 23 5" xfId="25249"/>
    <cellStyle name="Normal 37 2 7 24" xfId="3166"/>
    <cellStyle name="Normal 37 2 7 24 2" xfId="6947"/>
    <cellStyle name="Normal 37 2 7 24 2 2" xfId="18011"/>
    <cellStyle name="Normal 37 2 7 24 2 2 2" xfId="40156"/>
    <cellStyle name="Normal 37 2 7 24 2 3" xfId="29093"/>
    <cellStyle name="Normal 37 2 7 24 3" xfId="10550"/>
    <cellStyle name="Normal 37 2 7 24 3 2" xfId="21614"/>
    <cellStyle name="Normal 37 2 7 24 3 2 2" xfId="43759"/>
    <cellStyle name="Normal 37 2 7 24 3 3" xfId="32696"/>
    <cellStyle name="Normal 37 2 7 24 4" xfId="14286"/>
    <cellStyle name="Normal 37 2 7 24 4 2" xfId="36432"/>
    <cellStyle name="Normal 37 2 7 24 5" xfId="25364"/>
    <cellStyle name="Normal 37 2 7 25" xfId="3284"/>
    <cellStyle name="Normal 37 2 7 25 2" xfId="7064"/>
    <cellStyle name="Normal 37 2 7 25 2 2" xfId="18128"/>
    <cellStyle name="Normal 37 2 7 25 2 2 2" xfId="40273"/>
    <cellStyle name="Normal 37 2 7 25 2 3" xfId="29210"/>
    <cellStyle name="Normal 37 2 7 25 3" xfId="10667"/>
    <cellStyle name="Normal 37 2 7 25 3 2" xfId="21731"/>
    <cellStyle name="Normal 37 2 7 25 3 2 2" xfId="43876"/>
    <cellStyle name="Normal 37 2 7 25 3 3" xfId="32813"/>
    <cellStyle name="Normal 37 2 7 25 4" xfId="14403"/>
    <cellStyle name="Normal 37 2 7 25 4 2" xfId="36549"/>
    <cellStyle name="Normal 37 2 7 25 5" xfId="25482"/>
    <cellStyle name="Normal 37 2 7 26" xfId="3404"/>
    <cellStyle name="Normal 37 2 7 26 2" xfId="7183"/>
    <cellStyle name="Normal 37 2 7 26 2 2" xfId="18247"/>
    <cellStyle name="Normal 37 2 7 26 2 2 2" xfId="40392"/>
    <cellStyle name="Normal 37 2 7 26 2 3" xfId="29329"/>
    <cellStyle name="Normal 37 2 7 26 3" xfId="10786"/>
    <cellStyle name="Normal 37 2 7 26 3 2" xfId="21850"/>
    <cellStyle name="Normal 37 2 7 26 3 2 2" xfId="43995"/>
    <cellStyle name="Normal 37 2 7 26 3 3" xfId="32932"/>
    <cellStyle name="Normal 37 2 7 26 4" xfId="14522"/>
    <cellStyle name="Normal 37 2 7 26 4 2" xfId="36668"/>
    <cellStyle name="Normal 37 2 7 26 5" xfId="25602"/>
    <cellStyle name="Normal 37 2 7 27" xfId="3536"/>
    <cellStyle name="Normal 37 2 7 27 2" xfId="7314"/>
    <cellStyle name="Normal 37 2 7 27 2 2" xfId="18378"/>
    <cellStyle name="Normal 37 2 7 27 2 2 2" xfId="40523"/>
    <cellStyle name="Normal 37 2 7 27 2 3" xfId="29460"/>
    <cellStyle name="Normal 37 2 7 27 3" xfId="10917"/>
    <cellStyle name="Normal 37 2 7 27 3 2" xfId="21981"/>
    <cellStyle name="Normal 37 2 7 27 3 2 2" xfId="44126"/>
    <cellStyle name="Normal 37 2 7 27 3 3" xfId="33063"/>
    <cellStyle name="Normal 37 2 7 27 4" xfId="14653"/>
    <cellStyle name="Normal 37 2 7 27 4 2" xfId="36799"/>
    <cellStyle name="Normal 37 2 7 27 5" xfId="25734"/>
    <cellStyle name="Normal 37 2 7 28" xfId="3652"/>
    <cellStyle name="Normal 37 2 7 28 2" xfId="7429"/>
    <cellStyle name="Normal 37 2 7 28 2 2" xfId="18493"/>
    <cellStyle name="Normal 37 2 7 28 2 2 2" xfId="40638"/>
    <cellStyle name="Normal 37 2 7 28 2 3" xfId="29575"/>
    <cellStyle name="Normal 37 2 7 28 3" xfId="11032"/>
    <cellStyle name="Normal 37 2 7 28 3 2" xfId="22096"/>
    <cellStyle name="Normal 37 2 7 28 3 2 2" xfId="44241"/>
    <cellStyle name="Normal 37 2 7 28 3 3" xfId="33178"/>
    <cellStyle name="Normal 37 2 7 28 4" xfId="14768"/>
    <cellStyle name="Normal 37 2 7 28 4 2" xfId="36914"/>
    <cellStyle name="Normal 37 2 7 28 5" xfId="25850"/>
    <cellStyle name="Normal 37 2 7 29" xfId="3767"/>
    <cellStyle name="Normal 37 2 7 29 2" xfId="7543"/>
    <cellStyle name="Normal 37 2 7 29 2 2" xfId="18607"/>
    <cellStyle name="Normal 37 2 7 29 2 2 2" xfId="40752"/>
    <cellStyle name="Normal 37 2 7 29 2 3" xfId="29689"/>
    <cellStyle name="Normal 37 2 7 29 3" xfId="11146"/>
    <cellStyle name="Normal 37 2 7 29 3 2" xfId="22210"/>
    <cellStyle name="Normal 37 2 7 29 3 2 2" xfId="44355"/>
    <cellStyle name="Normal 37 2 7 29 3 3" xfId="33292"/>
    <cellStyle name="Normal 37 2 7 29 4" xfId="14882"/>
    <cellStyle name="Normal 37 2 7 29 4 2" xfId="37028"/>
    <cellStyle name="Normal 37 2 7 29 5" xfId="25965"/>
    <cellStyle name="Normal 37 2 7 3" xfId="647"/>
    <cellStyle name="Normal 37 2 7 3 2" xfId="4453"/>
    <cellStyle name="Normal 37 2 7 3 2 2" xfId="15517"/>
    <cellStyle name="Normal 37 2 7 3 2 2 2" xfId="37662"/>
    <cellStyle name="Normal 37 2 7 3 2 3" xfId="26599"/>
    <cellStyle name="Normal 37 2 7 3 3" xfId="8056"/>
    <cellStyle name="Normal 37 2 7 3 3 2" xfId="19120"/>
    <cellStyle name="Normal 37 2 7 3 3 2 2" xfId="41265"/>
    <cellStyle name="Normal 37 2 7 3 3 3" xfId="30202"/>
    <cellStyle name="Normal 37 2 7 3 4" xfId="11792"/>
    <cellStyle name="Normal 37 2 7 3 4 2" xfId="33938"/>
    <cellStyle name="Normal 37 2 7 3 5" xfId="22849"/>
    <cellStyle name="Normal 37 2 7 30" xfId="372"/>
    <cellStyle name="Normal 37 2 7 30 2" xfId="4181"/>
    <cellStyle name="Normal 37 2 7 30 2 2" xfId="15245"/>
    <cellStyle name="Normal 37 2 7 30 2 2 2" xfId="37390"/>
    <cellStyle name="Normal 37 2 7 30 2 3" xfId="26327"/>
    <cellStyle name="Normal 37 2 7 30 3" xfId="7784"/>
    <cellStyle name="Normal 37 2 7 30 3 2" xfId="18848"/>
    <cellStyle name="Normal 37 2 7 30 3 2 2" xfId="40993"/>
    <cellStyle name="Normal 37 2 7 30 3 3" xfId="29930"/>
    <cellStyle name="Normal 37 2 7 30 4" xfId="11520"/>
    <cellStyle name="Normal 37 2 7 30 4 2" xfId="33666"/>
    <cellStyle name="Normal 37 2 7 30 5" xfId="22574"/>
    <cellStyle name="Normal 37 2 7 31" xfId="4061"/>
    <cellStyle name="Normal 37 2 7 31 2" xfId="15125"/>
    <cellStyle name="Normal 37 2 7 31 2 2" xfId="37270"/>
    <cellStyle name="Normal 37 2 7 31 3" xfId="26207"/>
    <cellStyle name="Normal 37 2 7 32" xfId="7664"/>
    <cellStyle name="Normal 37 2 7 32 2" xfId="18728"/>
    <cellStyle name="Normal 37 2 7 32 2 2" xfId="40873"/>
    <cellStyle name="Normal 37 2 7 32 3" xfId="29810"/>
    <cellStyle name="Normal 37 2 7 33" xfId="11400"/>
    <cellStyle name="Normal 37 2 7 33 2" xfId="33546"/>
    <cellStyle name="Normal 37 2 7 34" xfId="22454"/>
    <cellStyle name="Normal 37 2 7 4" xfId="764"/>
    <cellStyle name="Normal 37 2 7 4 2" xfId="4569"/>
    <cellStyle name="Normal 37 2 7 4 2 2" xfId="15633"/>
    <cellStyle name="Normal 37 2 7 4 2 2 2" xfId="37778"/>
    <cellStyle name="Normal 37 2 7 4 2 3" xfId="26715"/>
    <cellStyle name="Normal 37 2 7 4 3" xfId="8172"/>
    <cellStyle name="Normal 37 2 7 4 3 2" xfId="19236"/>
    <cellStyle name="Normal 37 2 7 4 3 2 2" xfId="41381"/>
    <cellStyle name="Normal 37 2 7 4 3 3" xfId="30318"/>
    <cellStyle name="Normal 37 2 7 4 4" xfId="11908"/>
    <cellStyle name="Normal 37 2 7 4 4 2" xfId="34054"/>
    <cellStyle name="Normal 37 2 7 4 5" xfId="22966"/>
    <cellStyle name="Normal 37 2 7 5" xfId="880"/>
    <cellStyle name="Normal 37 2 7 5 2" xfId="4684"/>
    <cellStyle name="Normal 37 2 7 5 2 2" xfId="15748"/>
    <cellStyle name="Normal 37 2 7 5 2 2 2" xfId="37893"/>
    <cellStyle name="Normal 37 2 7 5 2 3" xfId="26830"/>
    <cellStyle name="Normal 37 2 7 5 3" xfId="8287"/>
    <cellStyle name="Normal 37 2 7 5 3 2" xfId="19351"/>
    <cellStyle name="Normal 37 2 7 5 3 2 2" xfId="41496"/>
    <cellStyle name="Normal 37 2 7 5 3 3" xfId="30433"/>
    <cellStyle name="Normal 37 2 7 5 4" xfId="12023"/>
    <cellStyle name="Normal 37 2 7 5 4 2" xfId="34169"/>
    <cellStyle name="Normal 37 2 7 5 5" xfId="23082"/>
    <cellStyle name="Normal 37 2 7 6" xfId="996"/>
    <cellStyle name="Normal 37 2 7 6 2" xfId="4799"/>
    <cellStyle name="Normal 37 2 7 6 2 2" xfId="15863"/>
    <cellStyle name="Normal 37 2 7 6 2 2 2" xfId="38008"/>
    <cellStyle name="Normal 37 2 7 6 2 3" xfId="26945"/>
    <cellStyle name="Normal 37 2 7 6 3" xfId="8402"/>
    <cellStyle name="Normal 37 2 7 6 3 2" xfId="19466"/>
    <cellStyle name="Normal 37 2 7 6 3 2 2" xfId="41611"/>
    <cellStyle name="Normal 37 2 7 6 3 3" xfId="30548"/>
    <cellStyle name="Normal 37 2 7 6 4" xfId="12138"/>
    <cellStyle name="Normal 37 2 7 6 4 2" xfId="34284"/>
    <cellStyle name="Normal 37 2 7 6 5" xfId="23198"/>
    <cellStyle name="Normal 37 2 7 7" xfId="1111"/>
    <cellStyle name="Normal 37 2 7 7 2" xfId="4913"/>
    <cellStyle name="Normal 37 2 7 7 2 2" xfId="15977"/>
    <cellStyle name="Normal 37 2 7 7 2 2 2" xfId="38122"/>
    <cellStyle name="Normal 37 2 7 7 2 3" xfId="27059"/>
    <cellStyle name="Normal 37 2 7 7 3" xfId="8516"/>
    <cellStyle name="Normal 37 2 7 7 3 2" xfId="19580"/>
    <cellStyle name="Normal 37 2 7 7 3 2 2" xfId="41725"/>
    <cellStyle name="Normal 37 2 7 7 3 3" xfId="30662"/>
    <cellStyle name="Normal 37 2 7 7 4" xfId="12252"/>
    <cellStyle name="Normal 37 2 7 7 4 2" xfId="34398"/>
    <cellStyle name="Normal 37 2 7 7 5" xfId="23313"/>
    <cellStyle name="Normal 37 2 7 8" xfId="1226"/>
    <cellStyle name="Normal 37 2 7 8 2" xfId="5027"/>
    <cellStyle name="Normal 37 2 7 8 2 2" xfId="16091"/>
    <cellStyle name="Normal 37 2 7 8 2 2 2" xfId="38236"/>
    <cellStyle name="Normal 37 2 7 8 2 3" xfId="27173"/>
    <cellStyle name="Normal 37 2 7 8 3" xfId="8630"/>
    <cellStyle name="Normal 37 2 7 8 3 2" xfId="19694"/>
    <cellStyle name="Normal 37 2 7 8 3 2 2" xfId="41839"/>
    <cellStyle name="Normal 37 2 7 8 3 3" xfId="30776"/>
    <cellStyle name="Normal 37 2 7 8 4" xfId="12366"/>
    <cellStyle name="Normal 37 2 7 8 4 2" xfId="34512"/>
    <cellStyle name="Normal 37 2 7 8 5" xfId="23428"/>
    <cellStyle name="Normal 37 2 7 9" xfId="1341"/>
    <cellStyle name="Normal 37 2 7 9 2" xfId="5141"/>
    <cellStyle name="Normal 37 2 7 9 2 2" xfId="16205"/>
    <cellStyle name="Normal 37 2 7 9 2 2 2" xfId="38350"/>
    <cellStyle name="Normal 37 2 7 9 2 3" xfId="27287"/>
    <cellStyle name="Normal 37 2 7 9 3" xfId="8744"/>
    <cellStyle name="Normal 37 2 7 9 3 2" xfId="19808"/>
    <cellStyle name="Normal 37 2 7 9 3 2 2" xfId="41953"/>
    <cellStyle name="Normal 37 2 7 9 3 3" xfId="30890"/>
    <cellStyle name="Normal 37 2 7 9 4" xfId="12480"/>
    <cellStyle name="Normal 37 2 7 9 4 2" xfId="34626"/>
    <cellStyle name="Normal 37 2 7 9 5" xfId="23543"/>
    <cellStyle name="Normal 37 2 8" xfId="414"/>
    <cellStyle name="Normal 37 2 8 2" xfId="3904"/>
    <cellStyle name="Normal 37 2 8 2 2" xfId="11240"/>
    <cellStyle name="Normal 37 2 8 2 2 2" xfId="22304"/>
    <cellStyle name="Normal 37 2 8 2 2 2 2" xfId="44449"/>
    <cellStyle name="Normal 37 2 8 2 2 3" xfId="33386"/>
    <cellStyle name="Normal 37 2 8 2 3" xfId="14976"/>
    <cellStyle name="Normal 37 2 8 2 3 2" xfId="37122"/>
    <cellStyle name="Normal 37 2 8 2 4" xfId="26059"/>
    <cellStyle name="Normal 37 2 8 3" xfId="4223"/>
    <cellStyle name="Normal 37 2 8 3 2" xfId="15287"/>
    <cellStyle name="Normal 37 2 8 3 2 2" xfId="37432"/>
    <cellStyle name="Normal 37 2 8 3 3" xfId="26369"/>
    <cellStyle name="Normal 37 2 8 4" xfId="7826"/>
    <cellStyle name="Normal 37 2 8 4 2" xfId="18890"/>
    <cellStyle name="Normal 37 2 8 4 2 2" xfId="41035"/>
    <cellStyle name="Normal 37 2 8 4 3" xfId="29972"/>
    <cellStyle name="Normal 37 2 8 5" xfId="11562"/>
    <cellStyle name="Normal 37 2 8 5 2" xfId="33708"/>
    <cellStyle name="Normal 37 2 8 6" xfId="22616"/>
    <cellStyle name="Normal 37 2 9" xfId="568"/>
    <cellStyle name="Normal 37 2 9 2" xfId="4375"/>
    <cellStyle name="Normal 37 2 9 2 2" xfId="15439"/>
    <cellStyle name="Normal 37 2 9 2 2 2" xfId="37584"/>
    <cellStyle name="Normal 37 2 9 2 3" xfId="26521"/>
    <cellStyle name="Normal 37 2 9 3" xfId="7978"/>
    <cellStyle name="Normal 37 2 9 3 2" xfId="19042"/>
    <cellStyle name="Normal 37 2 9 3 2 2" xfId="41187"/>
    <cellStyle name="Normal 37 2 9 3 3" xfId="30124"/>
    <cellStyle name="Normal 37 2 9 4" xfId="11714"/>
    <cellStyle name="Normal 37 2 9 4 2" xfId="33860"/>
    <cellStyle name="Normal 37 2 9 5" xfId="22770"/>
    <cellStyle name="Normal 37 20" xfId="1641"/>
    <cellStyle name="Normal 37 20 2" xfId="5435"/>
    <cellStyle name="Normal 37 20 2 2" xfId="16499"/>
    <cellStyle name="Normal 37 20 2 2 2" xfId="38644"/>
    <cellStyle name="Normal 37 20 2 3" xfId="27581"/>
    <cellStyle name="Normal 37 20 3" xfId="9038"/>
    <cellStyle name="Normal 37 20 3 2" xfId="20102"/>
    <cellStyle name="Normal 37 20 3 2 2" xfId="42247"/>
    <cellStyle name="Normal 37 20 3 3" xfId="31184"/>
    <cellStyle name="Normal 37 20 4" xfId="12774"/>
    <cellStyle name="Normal 37 20 4 2" xfId="34920"/>
    <cellStyle name="Normal 37 20 5" xfId="23839"/>
    <cellStyle name="Normal 37 21" xfId="1663"/>
    <cellStyle name="Normal 37 21 2" xfId="5457"/>
    <cellStyle name="Normal 37 21 2 2" xfId="16521"/>
    <cellStyle name="Normal 37 21 2 2 2" xfId="38666"/>
    <cellStyle name="Normal 37 21 2 3" xfId="27603"/>
    <cellStyle name="Normal 37 21 3" xfId="9060"/>
    <cellStyle name="Normal 37 21 3 2" xfId="20124"/>
    <cellStyle name="Normal 37 21 3 2 2" xfId="42269"/>
    <cellStyle name="Normal 37 21 3 3" xfId="31206"/>
    <cellStyle name="Normal 37 21 4" xfId="12796"/>
    <cellStyle name="Normal 37 21 4 2" xfId="34942"/>
    <cellStyle name="Normal 37 21 5" xfId="23861"/>
    <cellStyle name="Normal 37 22" xfId="1655"/>
    <cellStyle name="Normal 37 22 2" xfId="5449"/>
    <cellStyle name="Normal 37 22 2 2" xfId="16513"/>
    <cellStyle name="Normal 37 22 2 2 2" xfId="38658"/>
    <cellStyle name="Normal 37 22 2 3" xfId="27595"/>
    <cellStyle name="Normal 37 22 3" xfId="9052"/>
    <cellStyle name="Normal 37 22 3 2" xfId="20116"/>
    <cellStyle name="Normal 37 22 3 2 2" xfId="42261"/>
    <cellStyle name="Normal 37 22 3 3" xfId="31198"/>
    <cellStyle name="Normal 37 22 4" xfId="12788"/>
    <cellStyle name="Normal 37 22 4 2" xfId="34934"/>
    <cellStyle name="Normal 37 22 5" xfId="23853"/>
    <cellStyle name="Normal 37 23" xfId="1628"/>
    <cellStyle name="Normal 37 23 2" xfId="5422"/>
    <cellStyle name="Normal 37 23 2 2" xfId="16486"/>
    <cellStyle name="Normal 37 23 2 2 2" xfId="38631"/>
    <cellStyle name="Normal 37 23 2 3" xfId="27568"/>
    <cellStyle name="Normal 37 23 3" xfId="9025"/>
    <cellStyle name="Normal 37 23 3 2" xfId="20089"/>
    <cellStyle name="Normal 37 23 3 2 2" xfId="42234"/>
    <cellStyle name="Normal 37 23 3 3" xfId="31171"/>
    <cellStyle name="Normal 37 23 4" xfId="12761"/>
    <cellStyle name="Normal 37 23 4 2" xfId="34907"/>
    <cellStyle name="Normal 37 23 5" xfId="23826"/>
    <cellStyle name="Normal 37 24" xfId="1633"/>
    <cellStyle name="Normal 37 24 2" xfId="5427"/>
    <cellStyle name="Normal 37 24 2 2" xfId="16491"/>
    <cellStyle name="Normal 37 24 2 2 2" xfId="38636"/>
    <cellStyle name="Normal 37 24 2 3" xfId="27573"/>
    <cellStyle name="Normal 37 24 3" xfId="9030"/>
    <cellStyle name="Normal 37 24 3 2" xfId="20094"/>
    <cellStyle name="Normal 37 24 3 2 2" xfId="42239"/>
    <cellStyle name="Normal 37 24 3 3" xfId="31176"/>
    <cellStyle name="Normal 37 24 4" xfId="12766"/>
    <cellStyle name="Normal 37 24 4 2" xfId="34912"/>
    <cellStyle name="Normal 37 24 5" xfId="23831"/>
    <cellStyle name="Normal 37 25" xfId="1662"/>
    <cellStyle name="Normal 37 25 2" xfId="5456"/>
    <cellStyle name="Normal 37 25 2 2" xfId="16520"/>
    <cellStyle name="Normal 37 25 2 2 2" xfId="38665"/>
    <cellStyle name="Normal 37 25 2 3" xfId="27602"/>
    <cellStyle name="Normal 37 25 3" xfId="9059"/>
    <cellStyle name="Normal 37 25 3 2" xfId="20123"/>
    <cellStyle name="Normal 37 25 3 2 2" xfId="42268"/>
    <cellStyle name="Normal 37 25 3 3" xfId="31205"/>
    <cellStyle name="Normal 37 25 4" xfId="12795"/>
    <cellStyle name="Normal 37 25 4 2" xfId="34941"/>
    <cellStyle name="Normal 37 25 5" xfId="23860"/>
    <cellStyle name="Normal 37 26" xfId="1631"/>
    <cellStyle name="Normal 37 26 2" xfId="5425"/>
    <cellStyle name="Normal 37 26 2 2" xfId="16489"/>
    <cellStyle name="Normal 37 26 2 2 2" xfId="38634"/>
    <cellStyle name="Normal 37 26 2 3" xfId="27571"/>
    <cellStyle name="Normal 37 26 3" xfId="9028"/>
    <cellStyle name="Normal 37 26 3 2" xfId="20092"/>
    <cellStyle name="Normal 37 26 3 2 2" xfId="42237"/>
    <cellStyle name="Normal 37 26 3 3" xfId="31174"/>
    <cellStyle name="Normal 37 26 4" xfId="12764"/>
    <cellStyle name="Normal 37 26 4 2" xfId="34910"/>
    <cellStyle name="Normal 37 26 5" xfId="23829"/>
    <cellStyle name="Normal 37 27" xfId="1804"/>
    <cellStyle name="Normal 37 27 2" xfId="5597"/>
    <cellStyle name="Normal 37 27 2 2" xfId="16661"/>
    <cellStyle name="Normal 37 27 2 2 2" xfId="38806"/>
    <cellStyle name="Normal 37 27 2 3" xfId="27743"/>
    <cellStyle name="Normal 37 27 3" xfId="9200"/>
    <cellStyle name="Normal 37 27 3 2" xfId="20264"/>
    <cellStyle name="Normal 37 27 3 2 2" xfId="42409"/>
    <cellStyle name="Normal 37 27 3 3" xfId="31346"/>
    <cellStyle name="Normal 37 27 4" xfId="12936"/>
    <cellStyle name="Normal 37 27 4 2" xfId="35082"/>
    <cellStyle name="Normal 37 27 5" xfId="24002"/>
    <cellStyle name="Normal 37 28" xfId="1635"/>
    <cellStyle name="Normal 37 28 2" xfId="5429"/>
    <cellStyle name="Normal 37 28 2 2" xfId="16493"/>
    <cellStyle name="Normal 37 28 2 2 2" xfId="38638"/>
    <cellStyle name="Normal 37 28 2 3" xfId="27575"/>
    <cellStyle name="Normal 37 28 3" xfId="9032"/>
    <cellStyle name="Normal 37 28 3 2" xfId="20096"/>
    <cellStyle name="Normal 37 28 3 2 2" xfId="42241"/>
    <cellStyle name="Normal 37 28 3 3" xfId="31178"/>
    <cellStyle name="Normal 37 28 4" xfId="12768"/>
    <cellStyle name="Normal 37 28 4 2" xfId="34914"/>
    <cellStyle name="Normal 37 28 5" xfId="23833"/>
    <cellStyle name="Normal 37 29" xfId="1626"/>
    <cellStyle name="Normal 37 29 2" xfId="5420"/>
    <cellStyle name="Normal 37 29 2 2" xfId="16484"/>
    <cellStyle name="Normal 37 29 2 2 2" xfId="38629"/>
    <cellStyle name="Normal 37 29 2 3" xfId="27566"/>
    <cellStyle name="Normal 37 29 3" xfId="9023"/>
    <cellStyle name="Normal 37 29 3 2" xfId="20087"/>
    <cellStyle name="Normal 37 29 3 2 2" xfId="42232"/>
    <cellStyle name="Normal 37 29 3 3" xfId="31169"/>
    <cellStyle name="Normal 37 29 4" xfId="12759"/>
    <cellStyle name="Normal 37 29 4 2" xfId="34905"/>
    <cellStyle name="Normal 37 29 5" xfId="23824"/>
    <cellStyle name="Normal 37 3" xfId="137"/>
    <cellStyle name="Normal 37 3 10" xfId="1276"/>
    <cellStyle name="Normal 37 3 10 2" xfId="5076"/>
    <cellStyle name="Normal 37 3 10 2 2" xfId="16140"/>
    <cellStyle name="Normal 37 3 10 2 2 2" xfId="38285"/>
    <cellStyle name="Normal 37 3 10 2 3" xfId="27222"/>
    <cellStyle name="Normal 37 3 10 3" xfId="8679"/>
    <cellStyle name="Normal 37 3 10 3 2" xfId="19743"/>
    <cellStyle name="Normal 37 3 10 3 2 2" xfId="41888"/>
    <cellStyle name="Normal 37 3 10 3 3" xfId="30825"/>
    <cellStyle name="Normal 37 3 10 4" xfId="12415"/>
    <cellStyle name="Normal 37 3 10 4 2" xfId="34561"/>
    <cellStyle name="Normal 37 3 10 5" xfId="23478"/>
    <cellStyle name="Normal 37 3 11" xfId="1408"/>
    <cellStyle name="Normal 37 3 11 2" xfId="5203"/>
    <cellStyle name="Normal 37 3 11 2 2" xfId="16267"/>
    <cellStyle name="Normal 37 3 11 2 2 2" xfId="38412"/>
    <cellStyle name="Normal 37 3 11 2 3" xfId="27349"/>
    <cellStyle name="Normal 37 3 11 3" xfId="8806"/>
    <cellStyle name="Normal 37 3 11 3 2" xfId="19870"/>
    <cellStyle name="Normal 37 3 11 3 2 2" xfId="42015"/>
    <cellStyle name="Normal 37 3 11 3 3" xfId="30952"/>
    <cellStyle name="Normal 37 3 11 4" xfId="12542"/>
    <cellStyle name="Normal 37 3 11 4 2" xfId="34688"/>
    <cellStyle name="Normal 37 3 11 5" xfId="23606"/>
    <cellStyle name="Normal 37 3 12" xfId="1524"/>
    <cellStyle name="Normal 37 3 12 2" xfId="5318"/>
    <cellStyle name="Normal 37 3 12 2 2" xfId="16382"/>
    <cellStyle name="Normal 37 3 12 2 2 2" xfId="38527"/>
    <cellStyle name="Normal 37 3 12 2 3" xfId="27464"/>
    <cellStyle name="Normal 37 3 12 3" xfId="8921"/>
    <cellStyle name="Normal 37 3 12 3 2" xfId="19985"/>
    <cellStyle name="Normal 37 3 12 3 2 2" xfId="42130"/>
    <cellStyle name="Normal 37 3 12 3 3" xfId="31067"/>
    <cellStyle name="Normal 37 3 12 4" xfId="12657"/>
    <cellStyle name="Normal 37 3 12 4 2" xfId="34803"/>
    <cellStyle name="Normal 37 3 12 5" xfId="23722"/>
    <cellStyle name="Normal 37 3 13" xfId="1698"/>
    <cellStyle name="Normal 37 3 13 2" xfId="5491"/>
    <cellStyle name="Normal 37 3 13 2 2" xfId="16555"/>
    <cellStyle name="Normal 37 3 13 2 2 2" xfId="38700"/>
    <cellStyle name="Normal 37 3 13 2 3" xfId="27637"/>
    <cellStyle name="Normal 37 3 13 3" xfId="9094"/>
    <cellStyle name="Normal 37 3 13 3 2" xfId="20158"/>
    <cellStyle name="Normal 37 3 13 3 2 2" xfId="42303"/>
    <cellStyle name="Normal 37 3 13 3 3" xfId="31240"/>
    <cellStyle name="Normal 37 3 13 4" xfId="12830"/>
    <cellStyle name="Normal 37 3 13 4 2" xfId="34976"/>
    <cellStyle name="Normal 37 3 13 5" xfId="23896"/>
    <cellStyle name="Normal 37 3 14" xfId="1816"/>
    <cellStyle name="Normal 37 3 14 2" xfId="5608"/>
    <cellStyle name="Normal 37 3 14 2 2" xfId="16672"/>
    <cellStyle name="Normal 37 3 14 2 2 2" xfId="38817"/>
    <cellStyle name="Normal 37 3 14 2 3" xfId="27754"/>
    <cellStyle name="Normal 37 3 14 3" xfId="9211"/>
    <cellStyle name="Normal 37 3 14 3 2" xfId="20275"/>
    <cellStyle name="Normal 37 3 14 3 2 2" xfId="42420"/>
    <cellStyle name="Normal 37 3 14 3 3" xfId="31357"/>
    <cellStyle name="Normal 37 3 14 4" xfId="12947"/>
    <cellStyle name="Normal 37 3 14 4 2" xfId="35093"/>
    <cellStyle name="Normal 37 3 14 5" xfId="24014"/>
    <cellStyle name="Normal 37 3 15" xfId="1933"/>
    <cellStyle name="Normal 37 3 15 2" xfId="5724"/>
    <cellStyle name="Normal 37 3 15 2 2" xfId="16788"/>
    <cellStyle name="Normal 37 3 15 2 2 2" xfId="38933"/>
    <cellStyle name="Normal 37 3 15 2 3" xfId="27870"/>
    <cellStyle name="Normal 37 3 15 3" xfId="9327"/>
    <cellStyle name="Normal 37 3 15 3 2" xfId="20391"/>
    <cellStyle name="Normal 37 3 15 3 2 2" xfId="42536"/>
    <cellStyle name="Normal 37 3 15 3 3" xfId="31473"/>
    <cellStyle name="Normal 37 3 15 4" xfId="13063"/>
    <cellStyle name="Normal 37 3 15 4 2" xfId="35209"/>
    <cellStyle name="Normal 37 3 15 5" xfId="24131"/>
    <cellStyle name="Normal 37 3 16" xfId="2052"/>
    <cellStyle name="Normal 37 3 16 2" xfId="5842"/>
    <cellStyle name="Normal 37 3 16 2 2" xfId="16906"/>
    <cellStyle name="Normal 37 3 16 2 2 2" xfId="39051"/>
    <cellStyle name="Normal 37 3 16 2 3" xfId="27988"/>
    <cellStyle name="Normal 37 3 16 3" xfId="9445"/>
    <cellStyle name="Normal 37 3 16 3 2" xfId="20509"/>
    <cellStyle name="Normal 37 3 16 3 2 2" xfId="42654"/>
    <cellStyle name="Normal 37 3 16 3 3" xfId="31591"/>
    <cellStyle name="Normal 37 3 16 4" xfId="13181"/>
    <cellStyle name="Normal 37 3 16 4 2" xfId="35327"/>
    <cellStyle name="Normal 37 3 16 5" xfId="24250"/>
    <cellStyle name="Normal 37 3 17" xfId="2171"/>
    <cellStyle name="Normal 37 3 17 2" xfId="5960"/>
    <cellStyle name="Normal 37 3 17 2 2" xfId="17024"/>
    <cellStyle name="Normal 37 3 17 2 2 2" xfId="39169"/>
    <cellStyle name="Normal 37 3 17 2 3" xfId="28106"/>
    <cellStyle name="Normal 37 3 17 3" xfId="9563"/>
    <cellStyle name="Normal 37 3 17 3 2" xfId="20627"/>
    <cellStyle name="Normal 37 3 17 3 2 2" xfId="42772"/>
    <cellStyle name="Normal 37 3 17 3 3" xfId="31709"/>
    <cellStyle name="Normal 37 3 17 4" xfId="13299"/>
    <cellStyle name="Normal 37 3 17 4 2" xfId="35445"/>
    <cellStyle name="Normal 37 3 17 5" xfId="24369"/>
    <cellStyle name="Normal 37 3 18" xfId="2288"/>
    <cellStyle name="Normal 37 3 18 2" xfId="6076"/>
    <cellStyle name="Normal 37 3 18 2 2" xfId="17140"/>
    <cellStyle name="Normal 37 3 18 2 2 2" xfId="39285"/>
    <cellStyle name="Normal 37 3 18 2 3" xfId="28222"/>
    <cellStyle name="Normal 37 3 18 3" xfId="9679"/>
    <cellStyle name="Normal 37 3 18 3 2" xfId="20743"/>
    <cellStyle name="Normal 37 3 18 3 2 2" xfId="42888"/>
    <cellStyle name="Normal 37 3 18 3 3" xfId="31825"/>
    <cellStyle name="Normal 37 3 18 4" xfId="13415"/>
    <cellStyle name="Normal 37 3 18 4 2" xfId="35561"/>
    <cellStyle name="Normal 37 3 18 5" xfId="24486"/>
    <cellStyle name="Normal 37 3 19" xfId="2406"/>
    <cellStyle name="Normal 37 3 19 2" xfId="6193"/>
    <cellStyle name="Normal 37 3 19 2 2" xfId="17257"/>
    <cellStyle name="Normal 37 3 19 2 2 2" xfId="39402"/>
    <cellStyle name="Normal 37 3 19 2 3" xfId="28339"/>
    <cellStyle name="Normal 37 3 19 3" xfId="9796"/>
    <cellStyle name="Normal 37 3 19 3 2" xfId="20860"/>
    <cellStyle name="Normal 37 3 19 3 2 2" xfId="43005"/>
    <cellStyle name="Normal 37 3 19 3 3" xfId="31942"/>
    <cellStyle name="Normal 37 3 19 4" xfId="13532"/>
    <cellStyle name="Normal 37 3 19 4 2" xfId="35678"/>
    <cellStyle name="Normal 37 3 19 5" xfId="24604"/>
    <cellStyle name="Normal 37 3 2" xfId="155"/>
    <cellStyle name="Normal 37 3 2 10" xfId="1479"/>
    <cellStyle name="Normal 37 3 2 10 2" xfId="5274"/>
    <cellStyle name="Normal 37 3 2 10 2 2" xfId="16338"/>
    <cellStyle name="Normal 37 3 2 10 2 2 2" xfId="38483"/>
    <cellStyle name="Normal 37 3 2 10 2 3" xfId="27420"/>
    <cellStyle name="Normal 37 3 2 10 3" xfId="8877"/>
    <cellStyle name="Normal 37 3 2 10 3 2" xfId="19941"/>
    <cellStyle name="Normal 37 3 2 10 3 2 2" xfId="42086"/>
    <cellStyle name="Normal 37 3 2 10 3 3" xfId="31023"/>
    <cellStyle name="Normal 37 3 2 10 4" xfId="12613"/>
    <cellStyle name="Normal 37 3 2 10 4 2" xfId="34759"/>
    <cellStyle name="Normal 37 3 2 10 5" xfId="23677"/>
    <cellStyle name="Normal 37 3 2 11" xfId="1595"/>
    <cellStyle name="Normal 37 3 2 11 2" xfId="5389"/>
    <cellStyle name="Normal 37 3 2 11 2 2" xfId="16453"/>
    <cellStyle name="Normal 37 3 2 11 2 2 2" xfId="38598"/>
    <cellStyle name="Normal 37 3 2 11 2 3" xfId="27535"/>
    <cellStyle name="Normal 37 3 2 11 3" xfId="8992"/>
    <cellStyle name="Normal 37 3 2 11 3 2" xfId="20056"/>
    <cellStyle name="Normal 37 3 2 11 3 2 2" xfId="42201"/>
    <cellStyle name="Normal 37 3 2 11 3 3" xfId="31138"/>
    <cellStyle name="Normal 37 3 2 11 4" xfId="12728"/>
    <cellStyle name="Normal 37 3 2 11 4 2" xfId="34874"/>
    <cellStyle name="Normal 37 3 2 11 5" xfId="23793"/>
    <cellStyle name="Normal 37 3 2 12" xfId="1769"/>
    <cellStyle name="Normal 37 3 2 12 2" xfId="5562"/>
    <cellStyle name="Normal 37 3 2 12 2 2" xfId="16626"/>
    <cellStyle name="Normal 37 3 2 12 2 2 2" xfId="38771"/>
    <cellStyle name="Normal 37 3 2 12 2 3" xfId="27708"/>
    <cellStyle name="Normal 37 3 2 12 3" xfId="9165"/>
    <cellStyle name="Normal 37 3 2 12 3 2" xfId="20229"/>
    <cellStyle name="Normal 37 3 2 12 3 2 2" xfId="42374"/>
    <cellStyle name="Normal 37 3 2 12 3 3" xfId="31311"/>
    <cellStyle name="Normal 37 3 2 12 4" xfId="12901"/>
    <cellStyle name="Normal 37 3 2 12 4 2" xfId="35047"/>
    <cellStyle name="Normal 37 3 2 12 5" xfId="23967"/>
    <cellStyle name="Normal 37 3 2 13" xfId="1887"/>
    <cellStyle name="Normal 37 3 2 13 2" xfId="5679"/>
    <cellStyle name="Normal 37 3 2 13 2 2" xfId="16743"/>
    <cellStyle name="Normal 37 3 2 13 2 2 2" xfId="38888"/>
    <cellStyle name="Normal 37 3 2 13 2 3" xfId="27825"/>
    <cellStyle name="Normal 37 3 2 13 3" xfId="9282"/>
    <cellStyle name="Normal 37 3 2 13 3 2" xfId="20346"/>
    <cellStyle name="Normal 37 3 2 13 3 2 2" xfId="42491"/>
    <cellStyle name="Normal 37 3 2 13 3 3" xfId="31428"/>
    <cellStyle name="Normal 37 3 2 13 4" xfId="13018"/>
    <cellStyle name="Normal 37 3 2 13 4 2" xfId="35164"/>
    <cellStyle name="Normal 37 3 2 13 5" xfId="24085"/>
    <cellStyle name="Normal 37 3 2 14" xfId="2004"/>
    <cellStyle name="Normal 37 3 2 14 2" xfId="5795"/>
    <cellStyle name="Normal 37 3 2 14 2 2" xfId="16859"/>
    <cellStyle name="Normal 37 3 2 14 2 2 2" xfId="39004"/>
    <cellStyle name="Normal 37 3 2 14 2 3" xfId="27941"/>
    <cellStyle name="Normal 37 3 2 14 3" xfId="9398"/>
    <cellStyle name="Normal 37 3 2 14 3 2" xfId="20462"/>
    <cellStyle name="Normal 37 3 2 14 3 2 2" xfId="42607"/>
    <cellStyle name="Normal 37 3 2 14 3 3" xfId="31544"/>
    <cellStyle name="Normal 37 3 2 14 4" xfId="13134"/>
    <cellStyle name="Normal 37 3 2 14 4 2" xfId="35280"/>
    <cellStyle name="Normal 37 3 2 14 5" xfId="24202"/>
    <cellStyle name="Normal 37 3 2 15" xfId="2123"/>
    <cellStyle name="Normal 37 3 2 15 2" xfId="5913"/>
    <cellStyle name="Normal 37 3 2 15 2 2" xfId="16977"/>
    <cellStyle name="Normal 37 3 2 15 2 2 2" xfId="39122"/>
    <cellStyle name="Normal 37 3 2 15 2 3" xfId="28059"/>
    <cellStyle name="Normal 37 3 2 15 3" xfId="9516"/>
    <cellStyle name="Normal 37 3 2 15 3 2" xfId="20580"/>
    <cellStyle name="Normal 37 3 2 15 3 2 2" xfId="42725"/>
    <cellStyle name="Normal 37 3 2 15 3 3" xfId="31662"/>
    <cellStyle name="Normal 37 3 2 15 4" xfId="13252"/>
    <cellStyle name="Normal 37 3 2 15 4 2" xfId="35398"/>
    <cellStyle name="Normal 37 3 2 15 5" xfId="24321"/>
    <cellStyle name="Normal 37 3 2 16" xfId="2242"/>
    <cellStyle name="Normal 37 3 2 16 2" xfId="6031"/>
    <cellStyle name="Normal 37 3 2 16 2 2" xfId="17095"/>
    <cellStyle name="Normal 37 3 2 16 2 2 2" xfId="39240"/>
    <cellStyle name="Normal 37 3 2 16 2 3" xfId="28177"/>
    <cellStyle name="Normal 37 3 2 16 3" xfId="9634"/>
    <cellStyle name="Normal 37 3 2 16 3 2" xfId="20698"/>
    <cellStyle name="Normal 37 3 2 16 3 2 2" xfId="42843"/>
    <cellStyle name="Normal 37 3 2 16 3 3" xfId="31780"/>
    <cellStyle name="Normal 37 3 2 16 4" xfId="13370"/>
    <cellStyle name="Normal 37 3 2 16 4 2" xfId="35516"/>
    <cellStyle name="Normal 37 3 2 16 5" xfId="24440"/>
    <cellStyle name="Normal 37 3 2 17" xfId="2359"/>
    <cellStyle name="Normal 37 3 2 17 2" xfId="6147"/>
    <cellStyle name="Normal 37 3 2 17 2 2" xfId="17211"/>
    <cellStyle name="Normal 37 3 2 17 2 2 2" xfId="39356"/>
    <cellStyle name="Normal 37 3 2 17 2 3" xfId="28293"/>
    <cellStyle name="Normal 37 3 2 17 3" xfId="9750"/>
    <cellStyle name="Normal 37 3 2 17 3 2" xfId="20814"/>
    <cellStyle name="Normal 37 3 2 17 3 2 2" xfId="42959"/>
    <cellStyle name="Normal 37 3 2 17 3 3" xfId="31896"/>
    <cellStyle name="Normal 37 3 2 17 4" xfId="13486"/>
    <cellStyle name="Normal 37 3 2 17 4 2" xfId="35632"/>
    <cellStyle name="Normal 37 3 2 17 5" xfId="24557"/>
    <cellStyle name="Normal 37 3 2 18" xfId="2477"/>
    <cellStyle name="Normal 37 3 2 18 2" xfId="6264"/>
    <cellStyle name="Normal 37 3 2 18 2 2" xfId="17328"/>
    <cellStyle name="Normal 37 3 2 18 2 2 2" xfId="39473"/>
    <cellStyle name="Normal 37 3 2 18 2 3" xfId="28410"/>
    <cellStyle name="Normal 37 3 2 18 3" xfId="9867"/>
    <cellStyle name="Normal 37 3 2 18 3 2" xfId="20931"/>
    <cellStyle name="Normal 37 3 2 18 3 2 2" xfId="43076"/>
    <cellStyle name="Normal 37 3 2 18 3 3" xfId="32013"/>
    <cellStyle name="Normal 37 3 2 18 4" xfId="13603"/>
    <cellStyle name="Normal 37 3 2 18 4 2" xfId="35749"/>
    <cellStyle name="Normal 37 3 2 18 5" xfId="24675"/>
    <cellStyle name="Normal 37 3 2 19" xfId="2597"/>
    <cellStyle name="Normal 37 3 2 19 2" xfId="6383"/>
    <cellStyle name="Normal 37 3 2 19 2 2" xfId="17447"/>
    <cellStyle name="Normal 37 3 2 19 2 2 2" xfId="39592"/>
    <cellStyle name="Normal 37 3 2 19 2 3" xfId="28529"/>
    <cellStyle name="Normal 37 3 2 19 3" xfId="9986"/>
    <cellStyle name="Normal 37 3 2 19 3 2" xfId="21050"/>
    <cellStyle name="Normal 37 3 2 19 3 2 2" xfId="43195"/>
    <cellStyle name="Normal 37 3 2 19 3 3" xfId="32132"/>
    <cellStyle name="Normal 37 3 2 19 4" xfId="13722"/>
    <cellStyle name="Normal 37 3 2 19 4 2" xfId="35868"/>
    <cellStyle name="Normal 37 3 2 19 5" xfId="24795"/>
    <cellStyle name="Normal 37 3 2 2" xfId="489"/>
    <cellStyle name="Normal 37 3 2 2 2" xfId="3905"/>
    <cellStyle name="Normal 37 3 2 2 2 2" xfId="11241"/>
    <cellStyle name="Normal 37 3 2 2 2 2 2" xfId="22305"/>
    <cellStyle name="Normal 37 3 2 2 2 2 2 2" xfId="44450"/>
    <cellStyle name="Normal 37 3 2 2 2 2 3" xfId="33387"/>
    <cellStyle name="Normal 37 3 2 2 2 3" xfId="14977"/>
    <cellStyle name="Normal 37 3 2 2 2 3 2" xfId="37123"/>
    <cellStyle name="Normal 37 3 2 2 2 4" xfId="26060"/>
    <cellStyle name="Normal 37 3 2 2 3" xfId="4296"/>
    <cellStyle name="Normal 37 3 2 2 3 2" xfId="15360"/>
    <cellStyle name="Normal 37 3 2 2 3 2 2" xfId="37505"/>
    <cellStyle name="Normal 37 3 2 2 3 3" xfId="26442"/>
    <cellStyle name="Normal 37 3 2 2 4" xfId="7899"/>
    <cellStyle name="Normal 37 3 2 2 4 2" xfId="18963"/>
    <cellStyle name="Normal 37 3 2 2 4 2 2" xfId="41108"/>
    <cellStyle name="Normal 37 3 2 2 4 3" xfId="30045"/>
    <cellStyle name="Normal 37 3 2 2 5" xfId="11635"/>
    <cellStyle name="Normal 37 3 2 2 5 2" xfId="33781"/>
    <cellStyle name="Normal 37 3 2 2 6" xfId="22691"/>
    <cellStyle name="Normal 37 3 2 20" xfId="2712"/>
    <cellStyle name="Normal 37 3 2 20 2" xfId="6497"/>
    <cellStyle name="Normal 37 3 2 20 2 2" xfId="17561"/>
    <cellStyle name="Normal 37 3 2 20 2 2 2" xfId="39706"/>
    <cellStyle name="Normal 37 3 2 20 2 3" xfId="28643"/>
    <cellStyle name="Normal 37 3 2 20 3" xfId="10100"/>
    <cellStyle name="Normal 37 3 2 20 3 2" xfId="21164"/>
    <cellStyle name="Normal 37 3 2 20 3 2 2" xfId="43309"/>
    <cellStyle name="Normal 37 3 2 20 3 3" xfId="32246"/>
    <cellStyle name="Normal 37 3 2 20 4" xfId="13836"/>
    <cellStyle name="Normal 37 3 2 20 4 2" xfId="35982"/>
    <cellStyle name="Normal 37 3 2 20 5" xfId="24910"/>
    <cellStyle name="Normal 37 3 2 21" xfId="2827"/>
    <cellStyle name="Normal 37 3 2 21 2" xfId="6611"/>
    <cellStyle name="Normal 37 3 2 21 2 2" xfId="17675"/>
    <cellStyle name="Normal 37 3 2 21 2 2 2" xfId="39820"/>
    <cellStyle name="Normal 37 3 2 21 2 3" xfId="28757"/>
    <cellStyle name="Normal 37 3 2 21 3" xfId="10214"/>
    <cellStyle name="Normal 37 3 2 21 3 2" xfId="21278"/>
    <cellStyle name="Normal 37 3 2 21 3 2 2" xfId="43423"/>
    <cellStyle name="Normal 37 3 2 21 3 3" xfId="32360"/>
    <cellStyle name="Normal 37 3 2 21 4" xfId="13950"/>
    <cellStyle name="Normal 37 3 2 21 4 2" xfId="36096"/>
    <cellStyle name="Normal 37 3 2 21 5" xfId="25025"/>
    <cellStyle name="Normal 37 3 2 22" xfId="2942"/>
    <cellStyle name="Normal 37 3 2 22 2" xfId="6725"/>
    <cellStyle name="Normal 37 3 2 22 2 2" xfId="17789"/>
    <cellStyle name="Normal 37 3 2 22 2 2 2" xfId="39934"/>
    <cellStyle name="Normal 37 3 2 22 2 3" xfId="28871"/>
    <cellStyle name="Normal 37 3 2 22 3" xfId="10328"/>
    <cellStyle name="Normal 37 3 2 22 3 2" xfId="21392"/>
    <cellStyle name="Normal 37 3 2 22 3 2 2" xfId="43537"/>
    <cellStyle name="Normal 37 3 2 22 3 3" xfId="32474"/>
    <cellStyle name="Normal 37 3 2 22 4" xfId="14064"/>
    <cellStyle name="Normal 37 3 2 22 4 2" xfId="36210"/>
    <cellStyle name="Normal 37 3 2 22 5" xfId="25140"/>
    <cellStyle name="Normal 37 3 2 23" xfId="3057"/>
    <cellStyle name="Normal 37 3 2 23 2" xfId="6839"/>
    <cellStyle name="Normal 37 3 2 23 2 2" xfId="17903"/>
    <cellStyle name="Normal 37 3 2 23 2 2 2" xfId="40048"/>
    <cellStyle name="Normal 37 3 2 23 2 3" xfId="28985"/>
    <cellStyle name="Normal 37 3 2 23 3" xfId="10442"/>
    <cellStyle name="Normal 37 3 2 23 3 2" xfId="21506"/>
    <cellStyle name="Normal 37 3 2 23 3 2 2" xfId="43651"/>
    <cellStyle name="Normal 37 3 2 23 3 3" xfId="32588"/>
    <cellStyle name="Normal 37 3 2 23 4" xfId="14178"/>
    <cellStyle name="Normal 37 3 2 23 4 2" xfId="36324"/>
    <cellStyle name="Normal 37 3 2 23 5" xfId="25255"/>
    <cellStyle name="Normal 37 3 2 24" xfId="3172"/>
    <cellStyle name="Normal 37 3 2 24 2" xfId="6953"/>
    <cellStyle name="Normal 37 3 2 24 2 2" xfId="18017"/>
    <cellStyle name="Normal 37 3 2 24 2 2 2" xfId="40162"/>
    <cellStyle name="Normal 37 3 2 24 2 3" xfId="29099"/>
    <cellStyle name="Normal 37 3 2 24 3" xfId="10556"/>
    <cellStyle name="Normal 37 3 2 24 3 2" xfId="21620"/>
    <cellStyle name="Normal 37 3 2 24 3 2 2" xfId="43765"/>
    <cellStyle name="Normal 37 3 2 24 3 3" xfId="32702"/>
    <cellStyle name="Normal 37 3 2 24 4" xfId="14292"/>
    <cellStyle name="Normal 37 3 2 24 4 2" xfId="36438"/>
    <cellStyle name="Normal 37 3 2 24 5" xfId="25370"/>
    <cellStyle name="Normal 37 3 2 25" xfId="3290"/>
    <cellStyle name="Normal 37 3 2 25 2" xfId="7070"/>
    <cellStyle name="Normal 37 3 2 25 2 2" xfId="18134"/>
    <cellStyle name="Normal 37 3 2 25 2 2 2" xfId="40279"/>
    <cellStyle name="Normal 37 3 2 25 2 3" xfId="29216"/>
    <cellStyle name="Normal 37 3 2 25 3" xfId="10673"/>
    <cellStyle name="Normal 37 3 2 25 3 2" xfId="21737"/>
    <cellStyle name="Normal 37 3 2 25 3 2 2" xfId="43882"/>
    <cellStyle name="Normal 37 3 2 25 3 3" xfId="32819"/>
    <cellStyle name="Normal 37 3 2 25 4" xfId="14409"/>
    <cellStyle name="Normal 37 3 2 25 4 2" xfId="36555"/>
    <cellStyle name="Normal 37 3 2 25 5" xfId="25488"/>
    <cellStyle name="Normal 37 3 2 26" xfId="3410"/>
    <cellStyle name="Normal 37 3 2 26 2" xfId="7189"/>
    <cellStyle name="Normal 37 3 2 26 2 2" xfId="18253"/>
    <cellStyle name="Normal 37 3 2 26 2 2 2" xfId="40398"/>
    <cellStyle name="Normal 37 3 2 26 2 3" xfId="29335"/>
    <cellStyle name="Normal 37 3 2 26 3" xfId="10792"/>
    <cellStyle name="Normal 37 3 2 26 3 2" xfId="21856"/>
    <cellStyle name="Normal 37 3 2 26 3 2 2" xfId="44001"/>
    <cellStyle name="Normal 37 3 2 26 3 3" xfId="32938"/>
    <cellStyle name="Normal 37 3 2 26 4" xfId="14528"/>
    <cellStyle name="Normal 37 3 2 26 4 2" xfId="36674"/>
    <cellStyle name="Normal 37 3 2 26 5" xfId="25608"/>
    <cellStyle name="Normal 37 3 2 27" xfId="3542"/>
    <cellStyle name="Normal 37 3 2 27 2" xfId="7320"/>
    <cellStyle name="Normal 37 3 2 27 2 2" xfId="18384"/>
    <cellStyle name="Normal 37 3 2 27 2 2 2" xfId="40529"/>
    <cellStyle name="Normal 37 3 2 27 2 3" xfId="29466"/>
    <cellStyle name="Normal 37 3 2 27 3" xfId="10923"/>
    <cellStyle name="Normal 37 3 2 27 3 2" xfId="21987"/>
    <cellStyle name="Normal 37 3 2 27 3 2 2" xfId="44132"/>
    <cellStyle name="Normal 37 3 2 27 3 3" xfId="33069"/>
    <cellStyle name="Normal 37 3 2 27 4" xfId="14659"/>
    <cellStyle name="Normal 37 3 2 27 4 2" xfId="36805"/>
    <cellStyle name="Normal 37 3 2 27 5" xfId="25740"/>
    <cellStyle name="Normal 37 3 2 28" xfId="3658"/>
    <cellStyle name="Normal 37 3 2 28 2" xfId="7435"/>
    <cellStyle name="Normal 37 3 2 28 2 2" xfId="18499"/>
    <cellStyle name="Normal 37 3 2 28 2 2 2" xfId="40644"/>
    <cellStyle name="Normal 37 3 2 28 2 3" xfId="29581"/>
    <cellStyle name="Normal 37 3 2 28 3" xfId="11038"/>
    <cellStyle name="Normal 37 3 2 28 3 2" xfId="22102"/>
    <cellStyle name="Normal 37 3 2 28 3 2 2" xfId="44247"/>
    <cellStyle name="Normal 37 3 2 28 3 3" xfId="33184"/>
    <cellStyle name="Normal 37 3 2 28 4" xfId="14774"/>
    <cellStyle name="Normal 37 3 2 28 4 2" xfId="36920"/>
    <cellStyle name="Normal 37 3 2 28 5" xfId="25856"/>
    <cellStyle name="Normal 37 3 2 29" xfId="3773"/>
    <cellStyle name="Normal 37 3 2 29 2" xfId="7549"/>
    <cellStyle name="Normal 37 3 2 29 2 2" xfId="18613"/>
    <cellStyle name="Normal 37 3 2 29 2 2 2" xfId="40758"/>
    <cellStyle name="Normal 37 3 2 29 2 3" xfId="29695"/>
    <cellStyle name="Normal 37 3 2 29 3" xfId="11152"/>
    <cellStyle name="Normal 37 3 2 29 3 2" xfId="22216"/>
    <cellStyle name="Normal 37 3 2 29 3 2 2" xfId="44361"/>
    <cellStyle name="Normal 37 3 2 29 3 3" xfId="33298"/>
    <cellStyle name="Normal 37 3 2 29 4" xfId="14888"/>
    <cellStyle name="Normal 37 3 2 29 4 2" xfId="37034"/>
    <cellStyle name="Normal 37 3 2 29 5" xfId="25971"/>
    <cellStyle name="Normal 37 3 2 3" xfId="653"/>
    <cellStyle name="Normal 37 3 2 3 2" xfId="4459"/>
    <cellStyle name="Normal 37 3 2 3 2 2" xfId="15523"/>
    <cellStyle name="Normal 37 3 2 3 2 2 2" xfId="37668"/>
    <cellStyle name="Normal 37 3 2 3 2 3" xfId="26605"/>
    <cellStyle name="Normal 37 3 2 3 3" xfId="8062"/>
    <cellStyle name="Normal 37 3 2 3 3 2" xfId="19126"/>
    <cellStyle name="Normal 37 3 2 3 3 2 2" xfId="41271"/>
    <cellStyle name="Normal 37 3 2 3 3 3" xfId="30208"/>
    <cellStyle name="Normal 37 3 2 3 4" xfId="11798"/>
    <cellStyle name="Normal 37 3 2 3 4 2" xfId="33944"/>
    <cellStyle name="Normal 37 3 2 3 5" xfId="22855"/>
    <cellStyle name="Normal 37 3 2 30" xfId="378"/>
    <cellStyle name="Normal 37 3 2 30 2" xfId="4187"/>
    <cellStyle name="Normal 37 3 2 30 2 2" xfId="15251"/>
    <cellStyle name="Normal 37 3 2 30 2 2 2" xfId="37396"/>
    <cellStyle name="Normal 37 3 2 30 2 3" xfId="26333"/>
    <cellStyle name="Normal 37 3 2 30 3" xfId="7790"/>
    <cellStyle name="Normal 37 3 2 30 3 2" xfId="18854"/>
    <cellStyle name="Normal 37 3 2 30 3 2 2" xfId="40999"/>
    <cellStyle name="Normal 37 3 2 30 3 3" xfId="29936"/>
    <cellStyle name="Normal 37 3 2 30 4" xfId="11526"/>
    <cellStyle name="Normal 37 3 2 30 4 2" xfId="33672"/>
    <cellStyle name="Normal 37 3 2 30 5" xfId="22580"/>
    <cellStyle name="Normal 37 3 2 31" xfId="4067"/>
    <cellStyle name="Normal 37 3 2 31 2" xfId="15131"/>
    <cellStyle name="Normal 37 3 2 31 2 2" xfId="37276"/>
    <cellStyle name="Normal 37 3 2 31 3" xfId="26213"/>
    <cellStyle name="Normal 37 3 2 32" xfId="7670"/>
    <cellStyle name="Normal 37 3 2 32 2" xfId="18734"/>
    <cellStyle name="Normal 37 3 2 32 2 2" xfId="40879"/>
    <cellStyle name="Normal 37 3 2 32 3" xfId="29816"/>
    <cellStyle name="Normal 37 3 2 33" xfId="11406"/>
    <cellStyle name="Normal 37 3 2 33 2" xfId="33552"/>
    <cellStyle name="Normal 37 3 2 34" xfId="257"/>
    <cellStyle name="Normal 37 3 2 35" xfId="22460"/>
    <cellStyle name="Normal 37 3 2 4" xfId="770"/>
    <cellStyle name="Normal 37 3 2 4 2" xfId="4575"/>
    <cellStyle name="Normal 37 3 2 4 2 2" xfId="15639"/>
    <cellStyle name="Normal 37 3 2 4 2 2 2" xfId="37784"/>
    <cellStyle name="Normal 37 3 2 4 2 3" xfId="26721"/>
    <cellStyle name="Normal 37 3 2 4 3" xfId="8178"/>
    <cellStyle name="Normal 37 3 2 4 3 2" xfId="19242"/>
    <cellStyle name="Normal 37 3 2 4 3 2 2" xfId="41387"/>
    <cellStyle name="Normal 37 3 2 4 3 3" xfId="30324"/>
    <cellStyle name="Normal 37 3 2 4 4" xfId="11914"/>
    <cellStyle name="Normal 37 3 2 4 4 2" xfId="34060"/>
    <cellStyle name="Normal 37 3 2 4 5" xfId="22972"/>
    <cellStyle name="Normal 37 3 2 5" xfId="886"/>
    <cellStyle name="Normal 37 3 2 5 2" xfId="4690"/>
    <cellStyle name="Normal 37 3 2 5 2 2" xfId="15754"/>
    <cellStyle name="Normal 37 3 2 5 2 2 2" xfId="37899"/>
    <cellStyle name="Normal 37 3 2 5 2 3" xfId="26836"/>
    <cellStyle name="Normal 37 3 2 5 3" xfId="8293"/>
    <cellStyle name="Normal 37 3 2 5 3 2" xfId="19357"/>
    <cellStyle name="Normal 37 3 2 5 3 2 2" xfId="41502"/>
    <cellStyle name="Normal 37 3 2 5 3 3" xfId="30439"/>
    <cellStyle name="Normal 37 3 2 5 4" xfId="12029"/>
    <cellStyle name="Normal 37 3 2 5 4 2" xfId="34175"/>
    <cellStyle name="Normal 37 3 2 5 5" xfId="23088"/>
    <cellStyle name="Normal 37 3 2 6" xfId="1002"/>
    <cellStyle name="Normal 37 3 2 6 2" xfId="4805"/>
    <cellStyle name="Normal 37 3 2 6 2 2" xfId="15869"/>
    <cellStyle name="Normal 37 3 2 6 2 2 2" xfId="38014"/>
    <cellStyle name="Normal 37 3 2 6 2 3" xfId="26951"/>
    <cellStyle name="Normal 37 3 2 6 3" xfId="8408"/>
    <cellStyle name="Normal 37 3 2 6 3 2" xfId="19472"/>
    <cellStyle name="Normal 37 3 2 6 3 2 2" xfId="41617"/>
    <cellStyle name="Normal 37 3 2 6 3 3" xfId="30554"/>
    <cellStyle name="Normal 37 3 2 6 4" xfId="12144"/>
    <cellStyle name="Normal 37 3 2 6 4 2" xfId="34290"/>
    <cellStyle name="Normal 37 3 2 6 5" xfId="23204"/>
    <cellStyle name="Normal 37 3 2 7" xfId="1117"/>
    <cellStyle name="Normal 37 3 2 7 2" xfId="4919"/>
    <cellStyle name="Normal 37 3 2 7 2 2" xfId="15983"/>
    <cellStyle name="Normal 37 3 2 7 2 2 2" xfId="38128"/>
    <cellStyle name="Normal 37 3 2 7 2 3" xfId="27065"/>
    <cellStyle name="Normal 37 3 2 7 3" xfId="8522"/>
    <cellStyle name="Normal 37 3 2 7 3 2" xfId="19586"/>
    <cellStyle name="Normal 37 3 2 7 3 2 2" xfId="41731"/>
    <cellStyle name="Normal 37 3 2 7 3 3" xfId="30668"/>
    <cellStyle name="Normal 37 3 2 7 4" xfId="12258"/>
    <cellStyle name="Normal 37 3 2 7 4 2" xfId="34404"/>
    <cellStyle name="Normal 37 3 2 7 5" xfId="23319"/>
    <cellStyle name="Normal 37 3 2 8" xfId="1232"/>
    <cellStyle name="Normal 37 3 2 8 2" xfId="5033"/>
    <cellStyle name="Normal 37 3 2 8 2 2" xfId="16097"/>
    <cellStyle name="Normal 37 3 2 8 2 2 2" xfId="38242"/>
    <cellStyle name="Normal 37 3 2 8 2 3" xfId="27179"/>
    <cellStyle name="Normal 37 3 2 8 3" xfId="8636"/>
    <cellStyle name="Normal 37 3 2 8 3 2" xfId="19700"/>
    <cellStyle name="Normal 37 3 2 8 3 2 2" xfId="41845"/>
    <cellStyle name="Normal 37 3 2 8 3 3" xfId="30782"/>
    <cellStyle name="Normal 37 3 2 8 4" xfId="12372"/>
    <cellStyle name="Normal 37 3 2 8 4 2" xfId="34518"/>
    <cellStyle name="Normal 37 3 2 8 5" xfId="23434"/>
    <cellStyle name="Normal 37 3 2 9" xfId="1347"/>
    <cellStyle name="Normal 37 3 2 9 2" xfId="5147"/>
    <cellStyle name="Normal 37 3 2 9 2 2" xfId="16211"/>
    <cellStyle name="Normal 37 3 2 9 2 2 2" xfId="38356"/>
    <cellStyle name="Normal 37 3 2 9 2 3" xfId="27293"/>
    <cellStyle name="Normal 37 3 2 9 3" xfId="8750"/>
    <cellStyle name="Normal 37 3 2 9 3 2" xfId="19814"/>
    <cellStyle name="Normal 37 3 2 9 3 2 2" xfId="41959"/>
    <cellStyle name="Normal 37 3 2 9 3 3" xfId="30896"/>
    <cellStyle name="Normal 37 3 2 9 4" xfId="12486"/>
    <cellStyle name="Normal 37 3 2 9 4 2" xfId="34632"/>
    <cellStyle name="Normal 37 3 2 9 5" xfId="23549"/>
    <cellStyle name="Normal 37 3 20" xfId="2526"/>
    <cellStyle name="Normal 37 3 20 2" xfId="6312"/>
    <cellStyle name="Normal 37 3 20 2 2" xfId="17376"/>
    <cellStyle name="Normal 37 3 20 2 2 2" xfId="39521"/>
    <cellStyle name="Normal 37 3 20 2 3" xfId="28458"/>
    <cellStyle name="Normal 37 3 20 3" xfId="9915"/>
    <cellStyle name="Normal 37 3 20 3 2" xfId="20979"/>
    <cellStyle name="Normal 37 3 20 3 2 2" xfId="43124"/>
    <cellStyle name="Normal 37 3 20 3 3" xfId="32061"/>
    <cellStyle name="Normal 37 3 20 4" xfId="13651"/>
    <cellStyle name="Normal 37 3 20 4 2" xfId="35797"/>
    <cellStyle name="Normal 37 3 20 5" xfId="24724"/>
    <cellStyle name="Normal 37 3 21" xfId="2641"/>
    <cellStyle name="Normal 37 3 21 2" xfId="6426"/>
    <cellStyle name="Normal 37 3 21 2 2" xfId="17490"/>
    <cellStyle name="Normal 37 3 21 2 2 2" xfId="39635"/>
    <cellStyle name="Normal 37 3 21 2 3" xfId="28572"/>
    <cellStyle name="Normal 37 3 21 3" xfId="10029"/>
    <cellStyle name="Normal 37 3 21 3 2" xfId="21093"/>
    <cellStyle name="Normal 37 3 21 3 2 2" xfId="43238"/>
    <cellStyle name="Normal 37 3 21 3 3" xfId="32175"/>
    <cellStyle name="Normal 37 3 21 4" xfId="13765"/>
    <cellStyle name="Normal 37 3 21 4 2" xfId="35911"/>
    <cellStyle name="Normal 37 3 21 5" xfId="24839"/>
    <cellStyle name="Normal 37 3 22" xfId="2756"/>
    <cellStyle name="Normal 37 3 22 2" xfId="6540"/>
    <cellStyle name="Normal 37 3 22 2 2" xfId="17604"/>
    <cellStyle name="Normal 37 3 22 2 2 2" xfId="39749"/>
    <cellStyle name="Normal 37 3 22 2 3" xfId="28686"/>
    <cellStyle name="Normal 37 3 22 3" xfId="10143"/>
    <cellStyle name="Normal 37 3 22 3 2" xfId="21207"/>
    <cellStyle name="Normal 37 3 22 3 2 2" xfId="43352"/>
    <cellStyle name="Normal 37 3 22 3 3" xfId="32289"/>
    <cellStyle name="Normal 37 3 22 4" xfId="13879"/>
    <cellStyle name="Normal 37 3 22 4 2" xfId="36025"/>
    <cellStyle name="Normal 37 3 22 5" xfId="24954"/>
    <cellStyle name="Normal 37 3 23" xfId="2871"/>
    <cellStyle name="Normal 37 3 23 2" xfId="6654"/>
    <cellStyle name="Normal 37 3 23 2 2" xfId="17718"/>
    <cellStyle name="Normal 37 3 23 2 2 2" xfId="39863"/>
    <cellStyle name="Normal 37 3 23 2 3" xfId="28800"/>
    <cellStyle name="Normal 37 3 23 3" xfId="10257"/>
    <cellStyle name="Normal 37 3 23 3 2" xfId="21321"/>
    <cellStyle name="Normal 37 3 23 3 2 2" xfId="43466"/>
    <cellStyle name="Normal 37 3 23 3 3" xfId="32403"/>
    <cellStyle name="Normal 37 3 23 4" xfId="13993"/>
    <cellStyle name="Normal 37 3 23 4 2" xfId="36139"/>
    <cellStyle name="Normal 37 3 23 5" xfId="25069"/>
    <cellStyle name="Normal 37 3 24" xfId="2986"/>
    <cellStyle name="Normal 37 3 24 2" xfId="6768"/>
    <cellStyle name="Normal 37 3 24 2 2" xfId="17832"/>
    <cellStyle name="Normal 37 3 24 2 2 2" xfId="39977"/>
    <cellStyle name="Normal 37 3 24 2 3" xfId="28914"/>
    <cellStyle name="Normal 37 3 24 3" xfId="10371"/>
    <cellStyle name="Normal 37 3 24 3 2" xfId="21435"/>
    <cellStyle name="Normal 37 3 24 3 2 2" xfId="43580"/>
    <cellStyle name="Normal 37 3 24 3 3" xfId="32517"/>
    <cellStyle name="Normal 37 3 24 4" xfId="14107"/>
    <cellStyle name="Normal 37 3 24 4 2" xfId="36253"/>
    <cellStyle name="Normal 37 3 24 5" xfId="25184"/>
    <cellStyle name="Normal 37 3 25" xfId="3101"/>
    <cellStyle name="Normal 37 3 25 2" xfId="6882"/>
    <cellStyle name="Normal 37 3 25 2 2" xfId="17946"/>
    <cellStyle name="Normal 37 3 25 2 2 2" xfId="40091"/>
    <cellStyle name="Normal 37 3 25 2 3" xfId="29028"/>
    <cellStyle name="Normal 37 3 25 3" xfId="10485"/>
    <cellStyle name="Normal 37 3 25 3 2" xfId="21549"/>
    <cellStyle name="Normal 37 3 25 3 2 2" xfId="43694"/>
    <cellStyle name="Normal 37 3 25 3 3" xfId="32631"/>
    <cellStyle name="Normal 37 3 25 4" xfId="14221"/>
    <cellStyle name="Normal 37 3 25 4 2" xfId="36367"/>
    <cellStyle name="Normal 37 3 25 5" xfId="25299"/>
    <cellStyle name="Normal 37 3 26" xfId="3219"/>
    <cellStyle name="Normal 37 3 26 2" xfId="6999"/>
    <cellStyle name="Normal 37 3 26 2 2" xfId="18063"/>
    <cellStyle name="Normal 37 3 26 2 2 2" xfId="40208"/>
    <cellStyle name="Normal 37 3 26 2 3" xfId="29145"/>
    <cellStyle name="Normal 37 3 26 3" xfId="10602"/>
    <cellStyle name="Normal 37 3 26 3 2" xfId="21666"/>
    <cellStyle name="Normal 37 3 26 3 2 2" xfId="43811"/>
    <cellStyle name="Normal 37 3 26 3 3" xfId="32748"/>
    <cellStyle name="Normal 37 3 26 4" xfId="14338"/>
    <cellStyle name="Normal 37 3 26 4 2" xfId="36484"/>
    <cellStyle name="Normal 37 3 26 5" xfId="25417"/>
    <cellStyle name="Normal 37 3 27" xfId="3339"/>
    <cellStyle name="Normal 37 3 27 2" xfId="7118"/>
    <cellStyle name="Normal 37 3 27 2 2" xfId="18182"/>
    <cellStyle name="Normal 37 3 27 2 2 2" xfId="40327"/>
    <cellStyle name="Normal 37 3 27 2 3" xfId="29264"/>
    <cellStyle name="Normal 37 3 27 3" xfId="10721"/>
    <cellStyle name="Normal 37 3 27 3 2" xfId="21785"/>
    <cellStyle name="Normal 37 3 27 3 2 2" xfId="43930"/>
    <cellStyle name="Normal 37 3 27 3 3" xfId="32867"/>
    <cellStyle name="Normal 37 3 27 4" xfId="14457"/>
    <cellStyle name="Normal 37 3 27 4 2" xfId="36603"/>
    <cellStyle name="Normal 37 3 27 5" xfId="25537"/>
    <cellStyle name="Normal 37 3 28" xfId="3471"/>
    <cellStyle name="Normal 37 3 28 2" xfId="7249"/>
    <cellStyle name="Normal 37 3 28 2 2" xfId="18313"/>
    <cellStyle name="Normal 37 3 28 2 2 2" xfId="40458"/>
    <cellStyle name="Normal 37 3 28 2 3" xfId="29395"/>
    <cellStyle name="Normal 37 3 28 3" xfId="10852"/>
    <cellStyle name="Normal 37 3 28 3 2" xfId="21916"/>
    <cellStyle name="Normal 37 3 28 3 2 2" xfId="44061"/>
    <cellStyle name="Normal 37 3 28 3 3" xfId="32998"/>
    <cellStyle name="Normal 37 3 28 4" xfId="14588"/>
    <cellStyle name="Normal 37 3 28 4 2" xfId="36734"/>
    <cellStyle name="Normal 37 3 28 5" xfId="25669"/>
    <cellStyle name="Normal 37 3 29" xfId="3587"/>
    <cellStyle name="Normal 37 3 29 2" xfId="7364"/>
    <cellStyle name="Normal 37 3 29 2 2" xfId="18428"/>
    <cellStyle name="Normal 37 3 29 2 2 2" xfId="40573"/>
    <cellStyle name="Normal 37 3 29 2 3" xfId="29510"/>
    <cellStyle name="Normal 37 3 29 3" xfId="10967"/>
    <cellStyle name="Normal 37 3 29 3 2" xfId="22031"/>
    <cellStyle name="Normal 37 3 29 3 2 2" xfId="44176"/>
    <cellStyle name="Normal 37 3 29 3 3" xfId="33113"/>
    <cellStyle name="Normal 37 3 29 4" xfId="14703"/>
    <cellStyle name="Normal 37 3 29 4 2" xfId="36849"/>
    <cellStyle name="Normal 37 3 29 5" xfId="25785"/>
    <cellStyle name="Normal 37 3 3" xfId="419"/>
    <cellStyle name="Normal 37 3 3 2" xfId="3906"/>
    <cellStyle name="Normal 37 3 3 2 2" xfId="11242"/>
    <cellStyle name="Normal 37 3 3 2 2 2" xfId="22306"/>
    <cellStyle name="Normal 37 3 3 2 2 2 2" xfId="44451"/>
    <cellStyle name="Normal 37 3 3 2 2 3" xfId="33388"/>
    <cellStyle name="Normal 37 3 3 2 3" xfId="14978"/>
    <cellStyle name="Normal 37 3 3 2 3 2" xfId="37124"/>
    <cellStyle name="Normal 37 3 3 2 4" xfId="26061"/>
    <cellStyle name="Normal 37 3 3 3" xfId="4228"/>
    <cellStyle name="Normal 37 3 3 3 2" xfId="15292"/>
    <cellStyle name="Normal 37 3 3 3 2 2" xfId="37437"/>
    <cellStyle name="Normal 37 3 3 3 3" xfId="26374"/>
    <cellStyle name="Normal 37 3 3 4" xfId="7831"/>
    <cellStyle name="Normal 37 3 3 4 2" xfId="18895"/>
    <cellStyle name="Normal 37 3 3 4 2 2" xfId="41040"/>
    <cellStyle name="Normal 37 3 3 4 3" xfId="29977"/>
    <cellStyle name="Normal 37 3 3 5" xfId="11567"/>
    <cellStyle name="Normal 37 3 3 5 2" xfId="33713"/>
    <cellStyle name="Normal 37 3 3 6" xfId="22621"/>
    <cellStyle name="Normal 37 3 30" xfId="3702"/>
    <cellStyle name="Normal 37 3 30 2" xfId="7478"/>
    <cellStyle name="Normal 37 3 30 2 2" xfId="18542"/>
    <cellStyle name="Normal 37 3 30 2 2 2" xfId="40687"/>
    <cellStyle name="Normal 37 3 30 2 3" xfId="29624"/>
    <cellStyle name="Normal 37 3 30 3" xfId="11081"/>
    <cellStyle name="Normal 37 3 30 3 2" xfId="22145"/>
    <cellStyle name="Normal 37 3 30 3 2 2" xfId="44290"/>
    <cellStyle name="Normal 37 3 30 3 3" xfId="33227"/>
    <cellStyle name="Normal 37 3 30 4" xfId="14817"/>
    <cellStyle name="Normal 37 3 30 4 2" xfId="36963"/>
    <cellStyle name="Normal 37 3 30 5" xfId="25900"/>
    <cellStyle name="Normal 37 3 31" xfId="307"/>
    <cellStyle name="Normal 37 3 31 2" xfId="4116"/>
    <cellStyle name="Normal 37 3 31 2 2" xfId="15180"/>
    <cellStyle name="Normal 37 3 31 2 2 2" xfId="37325"/>
    <cellStyle name="Normal 37 3 31 2 3" xfId="26262"/>
    <cellStyle name="Normal 37 3 31 3" xfId="7719"/>
    <cellStyle name="Normal 37 3 31 3 2" xfId="18783"/>
    <cellStyle name="Normal 37 3 31 3 2 2" xfId="40928"/>
    <cellStyle name="Normal 37 3 31 3 3" xfId="29865"/>
    <cellStyle name="Normal 37 3 31 4" xfId="11455"/>
    <cellStyle name="Normal 37 3 31 4 2" xfId="33601"/>
    <cellStyle name="Normal 37 3 31 5" xfId="22509"/>
    <cellStyle name="Normal 37 3 32" xfId="3996"/>
    <cellStyle name="Normal 37 3 32 2" xfId="15060"/>
    <cellStyle name="Normal 37 3 32 2 2" xfId="37205"/>
    <cellStyle name="Normal 37 3 32 3" xfId="26142"/>
    <cellStyle name="Normal 37 3 33" xfId="7599"/>
    <cellStyle name="Normal 37 3 33 2" xfId="18663"/>
    <cellStyle name="Normal 37 3 33 2 2" xfId="40808"/>
    <cellStyle name="Normal 37 3 33 3" xfId="29745"/>
    <cellStyle name="Normal 37 3 34" xfId="11335"/>
    <cellStyle name="Normal 37 3 34 2" xfId="33481"/>
    <cellStyle name="Normal 37 3 35" xfId="186"/>
    <cellStyle name="Normal 37 3 36" xfId="22389"/>
    <cellStyle name="Normal 37 3 4" xfId="582"/>
    <cellStyle name="Normal 37 3 4 2" xfId="4388"/>
    <cellStyle name="Normal 37 3 4 2 2" xfId="15452"/>
    <cellStyle name="Normal 37 3 4 2 2 2" xfId="37597"/>
    <cellStyle name="Normal 37 3 4 2 3" xfId="26534"/>
    <cellStyle name="Normal 37 3 4 3" xfId="7991"/>
    <cellStyle name="Normal 37 3 4 3 2" xfId="19055"/>
    <cellStyle name="Normal 37 3 4 3 2 2" xfId="41200"/>
    <cellStyle name="Normal 37 3 4 3 3" xfId="30137"/>
    <cellStyle name="Normal 37 3 4 4" xfId="11727"/>
    <cellStyle name="Normal 37 3 4 4 2" xfId="33873"/>
    <cellStyle name="Normal 37 3 4 5" xfId="22784"/>
    <cellStyle name="Normal 37 3 5" xfId="699"/>
    <cellStyle name="Normal 37 3 5 2" xfId="4504"/>
    <cellStyle name="Normal 37 3 5 2 2" xfId="15568"/>
    <cellStyle name="Normal 37 3 5 2 2 2" xfId="37713"/>
    <cellStyle name="Normal 37 3 5 2 3" xfId="26650"/>
    <cellStyle name="Normal 37 3 5 3" xfId="8107"/>
    <cellStyle name="Normal 37 3 5 3 2" xfId="19171"/>
    <cellStyle name="Normal 37 3 5 3 2 2" xfId="41316"/>
    <cellStyle name="Normal 37 3 5 3 3" xfId="30253"/>
    <cellStyle name="Normal 37 3 5 4" xfId="11843"/>
    <cellStyle name="Normal 37 3 5 4 2" xfId="33989"/>
    <cellStyle name="Normal 37 3 5 5" xfId="22901"/>
    <cellStyle name="Normal 37 3 6" xfId="815"/>
    <cellStyle name="Normal 37 3 6 2" xfId="4619"/>
    <cellStyle name="Normal 37 3 6 2 2" xfId="15683"/>
    <cellStyle name="Normal 37 3 6 2 2 2" xfId="37828"/>
    <cellStyle name="Normal 37 3 6 2 3" xfId="26765"/>
    <cellStyle name="Normal 37 3 6 3" xfId="8222"/>
    <cellStyle name="Normal 37 3 6 3 2" xfId="19286"/>
    <cellStyle name="Normal 37 3 6 3 2 2" xfId="41431"/>
    <cellStyle name="Normal 37 3 6 3 3" xfId="30368"/>
    <cellStyle name="Normal 37 3 6 4" xfId="11958"/>
    <cellStyle name="Normal 37 3 6 4 2" xfId="34104"/>
    <cellStyle name="Normal 37 3 6 5" xfId="23017"/>
    <cellStyle name="Normal 37 3 7" xfId="931"/>
    <cellStyle name="Normal 37 3 7 2" xfId="4734"/>
    <cellStyle name="Normal 37 3 7 2 2" xfId="15798"/>
    <cellStyle name="Normal 37 3 7 2 2 2" xfId="37943"/>
    <cellStyle name="Normal 37 3 7 2 3" xfId="26880"/>
    <cellStyle name="Normal 37 3 7 3" xfId="8337"/>
    <cellStyle name="Normal 37 3 7 3 2" xfId="19401"/>
    <cellStyle name="Normal 37 3 7 3 2 2" xfId="41546"/>
    <cellStyle name="Normal 37 3 7 3 3" xfId="30483"/>
    <cellStyle name="Normal 37 3 7 4" xfId="12073"/>
    <cellStyle name="Normal 37 3 7 4 2" xfId="34219"/>
    <cellStyle name="Normal 37 3 7 5" xfId="23133"/>
    <cellStyle name="Normal 37 3 8" xfId="1046"/>
    <cellStyle name="Normal 37 3 8 2" xfId="4848"/>
    <cellStyle name="Normal 37 3 8 2 2" xfId="15912"/>
    <cellStyle name="Normal 37 3 8 2 2 2" xfId="38057"/>
    <cellStyle name="Normal 37 3 8 2 3" xfId="26994"/>
    <cellStyle name="Normal 37 3 8 3" xfId="8451"/>
    <cellStyle name="Normal 37 3 8 3 2" xfId="19515"/>
    <cellStyle name="Normal 37 3 8 3 2 2" xfId="41660"/>
    <cellStyle name="Normal 37 3 8 3 3" xfId="30597"/>
    <cellStyle name="Normal 37 3 8 4" xfId="12187"/>
    <cellStyle name="Normal 37 3 8 4 2" xfId="34333"/>
    <cellStyle name="Normal 37 3 8 5" xfId="23248"/>
    <cellStyle name="Normal 37 3 9" xfId="1161"/>
    <cellStyle name="Normal 37 3 9 2" xfId="4962"/>
    <cellStyle name="Normal 37 3 9 2 2" xfId="16026"/>
    <cellStyle name="Normal 37 3 9 2 2 2" xfId="38171"/>
    <cellStyle name="Normal 37 3 9 2 3" xfId="27108"/>
    <cellStyle name="Normal 37 3 9 3" xfId="8565"/>
    <cellStyle name="Normal 37 3 9 3 2" xfId="19629"/>
    <cellStyle name="Normal 37 3 9 3 2 2" xfId="41774"/>
    <cellStyle name="Normal 37 3 9 3 3" xfId="30711"/>
    <cellStyle name="Normal 37 3 9 4" xfId="12301"/>
    <cellStyle name="Normal 37 3 9 4 2" xfId="34447"/>
    <cellStyle name="Normal 37 3 9 5" xfId="23363"/>
    <cellStyle name="Normal 37 30" xfId="1678"/>
    <cellStyle name="Normal 37 30 2" xfId="5472"/>
    <cellStyle name="Normal 37 30 2 2" xfId="16536"/>
    <cellStyle name="Normal 37 30 2 2 2" xfId="38681"/>
    <cellStyle name="Normal 37 30 2 3" xfId="27618"/>
    <cellStyle name="Normal 37 30 3" xfId="9075"/>
    <cellStyle name="Normal 37 30 3 2" xfId="20139"/>
    <cellStyle name="Normal 37 30 3 2 2" xfId="42284"/>
    <cellStyle name="Normal 37 30 3 3" xfId="31221"/>
    <cellStyle name="Normal 37 30 4" xfId="12811"/>
    <cellStyle name="Normal 37 30 4 2" xfId="34957"/>
    <cellStyle name="Normal 37 30 5" xfId="23876"/>
    <cellStyle name="Normal 37 31" xfId="1654"/>
    <cellStyle name="Normal 37 31 2" xfId="5448"/>
    <cellStyle name="Normal 37 31 2 2" xfId="16512"/>
    <cellStyle name="Normal 37 31 2 2 2" xfId="38657"/>
    <cellStyle name="Normal 37 31 2 3" xfId="27594"/>
    <cellStyle name="Normal 37 31 3" xfId="9051"/>
    <cellStyle name="Normal 37 31 3 2" xfId="20115"/>
    <cellStyle name="Normal 37 31 3 2 2" xfId="42260"/>
    <cellStyle name="Normal 37 31 3 3" xfId="31197"/>
    <cellStyle name="Normal 37 31 4" xfId="12787"/>
    <cellStyle name="Normal 37 31 4 2" xfId="34933"/>
    <cellStyle name="Normal 37 31 5" xfId="23852"/>
    <cellStyle name="Normal 37 32" xfId="1686"/>
    <cellStyle name="Normal 37 32 2" xfId="5480"/>
    <cellStyle name="Normal 37 32 2 2" xfId="16544"/>
    <cellStyle name="Normal 37 32 2 2 2" xfId="38689"/>
    <cellStyle name="Normal 37 32 2 3" xfId="27626"/>
    <cellStyle name="Normal 37 32 3" xfId="9083"/>
    <cellStyle name="Normal 37 32 3 2" xfId="20147"/>
    <cellStyle name="Normal 37 32 3 2 2" xfId="42292"/>
    <cellStyle name="Normal 37 32 3 3" xfId="31229"/>
    <cellStyle name="Normal 37 32 4" xfId="12819"/>
    <cellStyle name="Normal 37 32 4 2" xfId="34965"/>
    <cellStyle name="Normal 37 32 5" xfId="23884"/>
    <cellStyle name="Normal 37 33" xfId="3320"/>
    <cellStyle name="Normal 37 33 2" xfId="7100"/>
    <cellStyle name="Normal 37 33 2 2" xfId="18164"/>
    <cellStyle name="Normal 37 33 2 2 2" xfId="40309"/>
    <cellStyle name="Normal 37 33 2 3" xfId="29246"/>
    <cellStyle name="Normal 37 33 3" xfId="10703"/>
    <cellStyle name="Normal 37 33 3 2" xfId="21767"/>
    <cellStyle name="Normal 37 33 3 2 2" xfId="43912"/>
    <cellStyle name="Normal 37 33 3 3" xfId="32849"/>
    <cellStyle name="Normal 37 33 4" xfId="14439"/>
    <cellStyle name="Normal 37 33 4 2" xfId="36585"/>
    <cellStyle name="Normal 37 33 5" xfId="25518"/>
    <cellStyle name="Normal 37 34" xfId="3452"/>
    <cellStyle name="Normal 37 34 2" xfId="7231"/>
    <cellStyle name="Normal 37 34 2 2" xfId="18295"/>
    <cellStyle name="Normal 37 34 2 2 2" xfId="40440"/>
    <cellStyle name="Normal 37 34 2 3" xfId="29377"/>
    <cellStyle name="Normal 37 34 3" xfId="10834"/>
    <cellStyle name="Normal 37 34 3 2" xfId="21898"/>
    <cellStyle name="Normal 37 34 3 2 2" xfId="44043"/>
    <cellStyle name="Normal 37 34 3 3" xfId="32980"/>
    <cellStyle name="Normal 37 34 4" xfId="14570"/>
    <cellStyle name="Normal 37 34 4 2" xfId="36716"/>
    <cellStyle name="Normal 37 34 5" xfId="25650"/>
    <cellStyle name="Normal 37 35" xfId="3442"/>
    <cellStyle name="Normal 37 35 2" xfId="7221"/>
    <cellStyle name="Normal 37 35 2 2" xfId="18285"/>
    <cellStyle name="Normal 37 35 2 2 2" xfId="40430"/>
    <cellStyle name="Normal 37 35 2 3" xfId="29367"/>
    <cellStyle name="Normal 37 35 3" xfId="10824"/>
    <cellStyle name="Normal 37 35 3 2" xfId="21888"/>
    <cellStyle name="Normal 37 35 3 2 2" xfId="44033"/>
    <cellStyle name="Normal 37 35 3 3" xfId="32970"/>
    <cellStyle name="Normal 37 35 4" xfId="14560"/>
    <cellStyle name="Normal 37 35 4 2" xfId="36706"/>
    <cellStyle name="Normal 37 35 5" xfId="25640"/>
    <cellStyle name="Normal 37 36" xfId="3446"/>
    <cellStyle name="Normal 37 36 2" xfId="7225"/>
    <cellStyle name="Normal 37 36 2 2" xfId="18289"/>
    <cellStyle name="Normal 37 36 2 2 2" xfId="40434"/>
    <cellStyle name="Normal 37 36 2 3" xfId="29371"/>
    <cellStyle name="Normal 37 36 3" xfId="10828"/>
    <cellStyle name="Normal 37 36 3 2" xfId="21892"/>
    <cellStyle name="Normal 37 36 3 2 2" xfId="44037"/>
    <cellStyle name="Normal 37 36 3 3" xfId="32974"/>
    <cellStyle name="Normal 37 36 4" xfId="14564"/>
    <cellStyle name="Normal 37 36 4 2" xfId="36710"/>
    <cellStyle name="Normal 37 36 5" xfId="25644"/>
    <cellStyle name="Normal 37 37" xfId="289"/>
    <cellStyle name="Normal 37 37 2" xfId="4098"/>
    <cellStyle name="Normal 37 37 2 2" xfId="15162"/>
    <cellStyle name="Normal 37 37 2 2 2" xfId="37307"/>
    <cellStyle name="Normal 37 37 2 3" xfId="26244"/>
    <cellStyle name="Normal 37 37 3" xfId="7701"/>
    <cellStyle name="Normal 37 37 3 2" xfId="18765"/>
    <cellStyle name="Normal 37 37 3 2 2" xfId="40910"/>
    <cellStyle name="Normal 37 37 3 3" xfId="29847"/>
    <cellStyle name="Normal 37 37 4" xfId="11437"/>
    <cellStyle name="Normal 37 37 4 2" xfId="33583"/>
    <cellStyle name="Normal 37 37 5" xfId="22491"/>
    <cellStyle name="Normal 37 38" xfId="3978"/>
    <cellStyle name="Normal 37 38 2" xfId="15042"/>
    <cellStyle name="Normal 37 38 2 2" xfId="37187"/>
    <cellStyle name="Normal 37 38 3" xfId="26124"/>
    <cellStyle name="Normal 37 39" xfId="7581"/>
    <cellStyle name="Normal 37 39 2" xfId="18645"/>
    <cellStyle name="Normal 37 39 2 2" xfId="40790"/>
    <cellStyle name="Normal 37 39 3" xfId="29727"/>
    <cellStyle name="Normal 37 4" xfId="152"/>
    <cellStyle name="Normal 37 4 10" xfId="1266"/>
    <cellStyle name="Normal 37 4 10 2" xfId="5066"/>
    <cellStyle name="Normal 37 4 10 2 2" xfId="16130"/>
    <cellStyle name="Normal 37 4 10 2 2 2" xfId="38275"/>
    <cellStyle name="Normal 37 4 10 2 3" xfId="27212"/>
    <cellStyle name="Normal 37 4 10 3" xfId="8669"/>
    <cellStyle name="Normal 37 4 10 3 2" xfId="19733"/>
    <cellStyle name="Normal 37 4 10 3 2 2" xfId="41878"/>
    <cellStyle name="Normal 37 4 10 3 3" xfId="30815"/>
    <cellStyle name="Normal 37 4 10 4" xfId="12405"/>
    <cellStyle name="Normal 37 4 10 4 2" xfId="34551"/>
    <cellStyle name="Normal 37 4 10 5" xfId="23468"/>
    <cellStyle name="Normal 37 4 11" xfId="1398"/>
    <cellStyle name="Normal 37 4 11 2" xfId="5193"/>
    <cellStyle name="Normal 37 4 11 2 2" xfId="16257"/>
    <cellStyle name="Normal 37 4 11 2 2 2" xfId="38402"/>
    <cellStyle name="Normal 37 4 11 2 3" xfId="27339"/>
    <cellStyle name="Normal 37 4 11 3" xfId="8796"/>
    <cellStyle name="Normal 37 4 11 3 2" xfId="19860"/>
    <cellStyle name="Normal 37 4 11 3 2 2" xfId="42005"/>
    <cellStyle name="Normal 37 4 11 3 3" xfId="30942"/>
    <cellStyle name="Normal 37 4 11 4" xfId="12532"/>
    <cellStyle name="Normal 37 4 11 4 2" xfId="34678"/>
    <cellStyle name="Normal 37 4 11 5" xfId="23596"/>
    <cellStyle name="Normal 37 4 12" xfId="1514"/>
    <cellStyle name="Normal 37 4 12 2" xfId="5308"/>
    <cellStyle name="Normal 37 4 12 2 2" xfId="16372"/>
    <cellStyle name="Normal 37 4 12 2 2 2" xfId="38517"/>
    <cellStyle name="Normal 37 4 12 2 3" xfId="27454"/>
    <cellStyle name="Normal 37 4 12 3" xfId="8911"/>
    <cellStyle name="Normal 37 4 12 3 2" xfId="19975"/>
    <cellStyle name="Normal 37 4 12 3 2 2" xfId="42120"/>
    <cellStyle name="Normal 37 4 12 3 3" xfId="31057"/>
    <cellStyle name="Normal 37 4 12 4" xfId="12647"/>
    <cellStyle name="Normal 37 4 12 4 2" xfId="34793"/>
    <cellStyle name="Normal 37 4 12 5" xfId="23712"/>
    <cellStyle name="Normal 37 4 13" xfId="1688"/>
    <cellStyle name="Normal 37 4 13 2" xfId="5481"/>
    <cellStyle name="Normal 37 4 13 2 2" xfId="16545"/>
    <cellStyle name="Normal 37 4 13 2 2 2" xfId="38690"/>
    <cellStyle name="Normal 37 4 13 2 3" xfId="27627"/>
    <cellStyle name="Normal 37 4 13 3" xfId="9084"/>
    <cellStyle name="Normal 37 4 13 3 2" xfId="20148"/>
    <cellStyle name="Normal 37 4 13 3 2 2" xfId="42293"/>
    <cellStyle name="Normal 37 4 13 3 3" xfId="31230"/>
    <cellStyle name="Normal 37 4 13 4" xfId="12820"/>
    <cellStyle name="Normal 37 4 13 4 2" xfId="34966"/>
    <cellStyle name="Normal 37 4 13 5" xfId="23886"/>
    <cellStyle name="Normal 37 4 14" xfId="1806"/>
    <cellStyle name="Normal 37 4 14 2" xfId="5598"/>
    <cellStyle name="Normal 37 4 14 2 2" xfId="16662"/>
    <cellStyle name="Normal 37 4 14 2 2 2" xfId="38807"/>
    <cellStyle name="Normal 37 4 14 2 3" xfId="27744"/>
    <cellStyle name="Normal 37 4 14 3" xfId="9201"/>
    <cellStyle name="Normal 37 4 14 3 2" xfId="20265"/>
    <cellStyle name="Normal 37 4 14 3 2 2" xfId="42410"/>
    <cellStyle name="Normal 37 4 14 3 3" xfId="31347"/>
    <cellStyle name="Normal 37 4 14 4" xfId="12937"/>
    <cellStyle name="Normal 37 4 14 4 2" xfId="35083"/>
    <cellStyle name="Normal 37 4 14 5" xfId="24004"/>
    <cellStyle name="Normal 37 4 15" xfId="1923"/>
    <cellStyle name="Normal 37 4 15 2" xfId="5714"/>
    <cellStyle name="Normal 37 4 15 2 2" xfId="16778"/>
    <cellStyle name="Normal 37 4 15 2 2 2" xfId="38923"/>
    <cellStyle name="Normal 37 4 15 2 3" xfId="27860"/>
    <cellStyle name="Normal 37 4 15 3" xfId="9317"/>
    <cellStyle name="Normal 37 4 15 3 2" xfId="20381"/>
    <cellStyle name="Normal 37 4 15 3 2 2" xfId="42526"/>
    <cellStyle name="Normal 37 4 15 3 3" xfId="31463"/>
    <cellStyle name="Normal 37 4 15 4" xfId="13053"/>
    <cellStyle name="Normal 37 4 15 4 2" xfId="35199"/>
    <cellStyle name="Normal 37 4 15 5" xfId="24121"/>
    <cellStyle name="Normal 37 4 16" xfId="2042"/>
    <cellStyle name="Normal 37 4 16 2" xfId="5832"/>
    <cellStyle name="Normal 37 4 16 2 2" xfId="16896"/>
    <cellStyle name="Normal 37 4 16 2 2 2" xfId="39041"/>
    <cellStyle name="Normal 37 4 16 2 3" xfId="27978"/>
    <cellStyle name="Normal 37 4 16 3" xfId="9435"/>
    <cellStyle name="Normal 37 4 16 3 2" xfId="20499"/>
    <cellStyle name="Normal 37 4 16 3 2 2" xfId="42644"/>
    <cellStyle name="Normal 37 4 16 3 3" xfId="31581"/>
    <cellStyle name="Normal 37 4 16 4" xfId="13171"/>
    <cellStyle name="Normal 37 4 16 4 2" xfId="35317"/>
    <cellStyle name="Normal 37 4 16 5" xfId="24240"/>
    <cellStyle name="Normal 37 4 17" xfId="2161"/>
    <cellStyle name="Normal 37 4 17 2" xfId="5950"/>
    <cellStyle name="Normal 37 4 17 2 2" xfId="17014"/>
    <cellStyle name="Normal 37 4 17 2 2 2" xfId="39159"/>
    <cellStyle name="Normal 37 4 17 2 3" xfId="28096"/>
    <cellStyle name="Normal 37 4 17 3" xfId="9553"/>
    <cellStyle name="Normal 37 4 17 3 2" xfId="20617"/>
    <cellStyle name="Normal 37 4 17 3 2 2" xfId="42762"/>
    <cellStyle name="Normal 37 4 17 3 3" xfId="31699"/>
    <cellStyle name="Normal 37 4 17 4" xfId="13289"/>
    <cellStyle name="Normal 37 4 17 4 2" xfId="35435"/>
    <cellStyle name="Normal 37 4 17 5" xfId="24359"/>
    <cellStyle name="Normal 37 4 18" xfId="2278"/>
    <cellStyle name="Normal 37 4 18 2" xfId="6066"/>
    <cellStyle name="Normal 37 4 18 2 2" xfId="17130"/>
    <cellStyle name="Normal 37 4 18 2 2 2" xfId="39275"/>
    <cellStyle name="Normal 37 4 18 2 3" xfId="28212"/>
    <cellStyle name="Normal 37 4 18 3" xfId="9669"/>
    <cellStyle name="Normal 37 4 18 3 2" xfId="20733"/>
    <cellStyle name="Normal 37 4 18 3 2 2" xfId="42878"/>
    <cellStyle name="Normal 37 4 18 3 3" xfId="31815"/>
    <cellStyle name="Normal 37 4 18 4" xfId="13405"/>
    <cellStyle name="Normal 37 4 18 4 2" xfId="35551"/>
    <cellStyle name="Normal 37 4 18 5" xfId="24476"/>
    <cellStyle name="Normal 37 4 19" xfId="2396"/>
    <cellStyle name="Normal 37 4 19 2" xfId="6183"/>
    <cellStyle name="Normal 37 4 19 2 2" xfId="17247"/>
    <cellStyle name="Normal 37 4 19 2 2 2" xfId="39392"/>
    <cellStyle name="Normal 37 4 19 2 3" xfId="28329"/>
    <cellStyle name="Normal 37 4 19 3" xfId="9786"/>
    <cellStyle name="Normal 37 4 19 3 2" xfId="20850"/>
    <cellStyle name="Normal 37 4 19 3 2 2" xfId="42995"/>
    <cellStyle name="Normal 37 4 19 3 3" xfId="31932"/>
    <cellStyle name="Normal 37 4 19 4" xfId="13522"/>
    <cellStyle name="Normal 37 4 19 4 2" xfId="35668"/>
    <cellStyle name="Normal 37 4 19 5" xfId="24594"/>
    <cellStyle name="Normal 37 4 2" xfId="258"/>
    <cellStyle name="Normal 37 4 2 10" xfId="1480"/>
    <cellStyle name="Normal 37 4 2 10 2" xfId="5275"/>
    <cellStyle name="Normal 37 4 2 10 2 2" xfId="16339"/>
    <cellStyle name="Normal 37 4 2 10 2 2 2" xfId="38484"/>
    <cellStyle name="Normal 37 4 2 10 2 3" xfId="27421"/>
    <cellStyle name="Normal 37 4 2 10 3" xfId="8878"/>
    <cellStyle name="Normal 37 4 2 10 3 2" xfId="19942"/>
    <cellStyle name="Normal 37 4 2 10 3 2 2" xfId="42087"/>
    <cellStyle name="Normal 37 4 2 10 3 3" xfId="31024"/>
    <cellStyle name="Normal 37 4 2 10 4" xfId="12614"/>
    <cellStyle name="Normal 37 4 2 10 4 2" xfId="34760"/>
    <cellStyle name="Normal 37 4 2 10 5" xfId="23678"/>
    <cellStyle name="Normal 37 4 2 11" xfId="1596"/>
    <cellStyle name="Normal 37 4 2 11 2" xfId="5390"/>
    <cellStyle name="Normal 37 4 2 11 2 2" xfId="16454"/>
    <cellStyle name="Normal 37 4 2 11 2 2 2" xfId="38599"/>
    <cellStyle name="Normal 37 4 2 11 2 3" xfId="27536"/>
    <cellStyle name="Normal 37 4 2 11 3" xfId="8993"/>
    <cellStyle name="Normal 37 4 2 11 3 2" xfId="20057"/>
    <cellStyle name="Normal 37 4 2 11 3 2 2" xfId="42202"/>
    <cellStyle name="Normal 37 4 2 11 3 3" xfId="31139"/>
    <cellStyle name="Normal 37 4 2 11 4" xfId="12729"/>
    <cellStyle name="Normal 37 4 2 11 4 2" xfId="34875"/>
    <cellStyle name="Normal 37 4 2 11 5" xfId="23794"/>
    <cellStyle name="Normal 37 4 2 12" xfId="1770"/>
    <cellStyle name="Normal 37 4 2 12 2" xfId="5563"/>
    <cellStyle name="Normal 37 4 2 12 2 2" xfId="16627"/>
    <cellStyle name="Normal 37 4 2 12 2 2 2" xfId="38772"/>
    <cellStyle name="Normal 37 4 2 12 2 3" xfId="27709"/>
    <cellStyle name="Normal 37 4 2 12 3" xfId="9166"/>
    <cellStyle name="Normal 37 4 2 12 3 2" xfId="20230"/>
    <cellStyle name="Normal 37 4 2 12 3 2 2" xfId="42375"/>
    <cellStyle name="Normal 37 4 2 12 3 3" xfId="31312"/>
    <cellStyle name="Normal 37 4 2 12 4" xfId="12902"/>
    <cellStyle name="Normal 37 4 2 12 4 2" xfId="35048"/>
    <cellStyle name="Normal 37 4 2 12 5" xfId="23968"/>
    <cellStyle name="Normal 37 4 2 13" xfId="1888"/>
    <cellStyle name="Normal 37 4 2 13 2" xfId="5680"/>
    <cellStyle name="Normal 37 4 2 13 2 2" xfId="16744"/>
    <cellStyle name="Normal 37 4 2 13 2 2 2" xfId="38889"/>
    <cellStyle name="Normal 37 4 2 13 2 3" xfId="27826"/>
    <cellStyle name="Normal 37 4 2 13 3" xfId="9283"/>
    <cellStyle name="Normal 37 4 2 13 3 2" xfId="20347"/>
    <cellStyle name="Normal 37 4 2 13 3 2 2" xfId="42492"/>
    <cellStyle name="Normal 37 4 2 13 3 3" xfId="31429"/>
    <cellStyle name="Normal 37 4 2 13 4" xfId="13019"/>
    <cellStyle name="Normal 37 4 2 13 4 2" xfId="35165"/>
    <cellStyle name="Normal 37 4 2 13 5" xfId="24086"/>
    <cellStyle name="Normal 37 4 2 14" xfId="2005"/>
    <cellStyle name="Normal 37 4 2 14 2" xfId="5796"/>
    <cellStyle name="Normal 37 4 2 14 2 2" xfId="16860"/>
    <cellStyle name="Normal 37 4 2 14 2 2 2" xfId="39005"/>
    <cellStyle name="Normal 37 4 2 14 2 3" xfId="27942"/>
    <cellStyle name="Normal 37 4 2 14 3" xfId="9399"/>
    <cellStyle name="Normal 37 4 2 14 3 2" xfId="20463"/>
    <cellStyle name="Normal 37 4 2 14 3 2 2" xfId="42608"/>
    <cellStyle name="Normal 37 4 2 14 3 3" xfId="31545"/>
    <cellStyle name="Normal 37 4 2 14 4" xfId="13135"/>
    <cellStyle name="Normal 37 4 2 14 4 2" xfId="35281"/>
    <cellStyle name="Normal 37 4 2 14 5" xfId="24203"/>
    <cellStyle name="Normal 37 4 2 15" xfId="2124"/>
    <cellStyle name="Normal 37 4 2 15 2" xfId="5914"/>
    <cellStyle name="Normal 37 4 2 15 2 2" xfId="16978"/>
    <cellStyle name="Normal 37 4 2 15 2 2 2" xfId="39123"/>
    <cellStyle name="Normal 37 4 2 15 2 3" xfId="28060"/>
    <cellStyle name="Normal 37 4 2 15 3" xfId="9517"/>
    <cellStyle name="Normal 37 4 2 15 3 2" xfId="20581"/>
    <cellStyle name="Normal 37 4 2 15 3 2 2" xfId="42726"/>
    <cellStyle name="Normal 37 4 2 15 3 3" xfId="31663"/>
    <cellStyle name="Normal 37 4 2 15 4" xfId="13253"/>
    <cellStyle name="Normal 37 4 2 15 4 2" xfId="35399"/>
    <cellStyle name="Normal 37 4 2 15 5" xfId="24322"/>
    <cellStyle name="Normal 37 4 2 16" xfId="2243"/>
    <cellStyle name="Normal 37 4 2 16 2" xfId="6032"/>
    <cellStyle name="Normal 37 4 2 16 2 2" xfId="17096"/>
    <cellStyle name="Normal 37 4 2 16 2 2 2" xfId="39241"/>
    <cellStyle name="Normal 37 4 2 16 2 3" xfId="28178"/>
    <cellStyle name="Normal 37 4 2 16 3" xfId="9635"/>
    <cellStyle name="Normal 37 4 2 16 3 2" xfId="20699"/>
    <cellStyle name="Normal 37 4 2 16 3 2 2" xfId="42844"/>
    <cellStyle name="Normal 37 4 2 16 3 3" xfId="31781"/>
    <cellStyle name="Normal 37 4 2 16 4" xfId="13371"/>
    <cellStyle name="Normal 37 4 2 16 4 2" xfId="35517"/>
    <cellStyle name="Normal 37 4 2 16 5" xfId="24441"/>
    <cellStyle name="Normal 37 4 2 17" xfId="2360"/>
    <cellStyle name="Normal 37 4 2 17 2" xfId="6148"/>
    <cellStyle name="Normal 37 4 2 17 2 2" xfId="17212"/>
    <cellStyle name="Normal 37 4 2 17 2 2 2" xfId="39357"/>
    <cellStyle name="Normal 37 4 2 17 2 3" xfId="28294"/>
    <cellStyle name="Normal 37 4 2 17 3" xfId="9751"/>
    <cellStyle name="Normal 37 4 2 17 3 2" xfId="20815"/>
    <cellStyle name="Normal 37 4 2 17 3 2 2" xfId="42960"/>
    <cellStyle name="Normal 37 4 2 17 3 3" xfId="31897"/>
    <cellStyle name="Normal 37 4 2 17 4" xfId="13487"/>
    <cellStyle name="Normal 37 4 2 17 4 2" xfId="35633"/>
    <cellStyle name="Normal 37 4 2 17 5" xfId="24558"/>
    <cellStyle name="Normal 37 4 2 18" xfId="2478"/>
    <cellStyle name="Normal 37 4 2 18 2" xfId="6265"/>
    <cellStyle name="Normal 37 4 2 18 2 2" xfId="17329"/>
    <cellStyle name="Normal 37 4 2 18 2 2 2" xfId="39474"/>
    <cellStyle name="Normal 37 4 2 18 2 3" xfId="28411"/>
    <cellStyle name="Normal 37 4 2 18 3" xfId="9868"/>
    <cellStyle name="Normal 37 4 2 18 3 2" xfId="20932"/>
    <cellStyle name="Normal 37 4 2 18 3 2 2" xfId="43077"/>
    <cellStyle name="Normal 37 4 2 18 3 3" xfId="32014"/>
    <cellStyle name="Normal 37 4 2 18 4" xfId="13604"/>
    <cellStyle name="Normal 37 4 2 18 4 2" xfId="35750"/>
    <cellStyle name="Normal 37 4 2 18 5" xfId="24676"/>
    <cellStyle name="Normal 37 4 2 19" xfId="2598"/>
    <cellStyle name="Normal 37 4 2 19 2" xfId="6384"/>
    <cellStyle name="Normal 37 4 2 19 2 2" xfId="17448"/>
    <cellStyle name="Normal 37 4 2 19 2 2 2" xfId="39593"/>
    <cellStyle name="Normal 37 4 2 19 2 3" xfId="28530"/>
    <cellStyle name="Normal 37 4 2 19 3" xfId="9987"/>
    <cellStyle name="Normal 37 4 2 19 3 2" xfId="21051"/>
    <cellStyle name="Normal 37 4 2 19 3 2 2" xfId="43196"/>
    <cellStyle name="Normal 37 4 2 19 3 3" xfId="32133"/>
    <cellStyle name="Normal 37 4 2 19 4" xfId="13723"/>
    <cellStyle name="Normal 37 4 2 19 4 2" xfId="35869"/>
    <cellStyle name="Normal 37 4 2 19 5" xfId="24796"/>
    <cellStyle name="Normal 37 4 2 2" xfId="479"/>
    <cellStyle name="Normal 37 4 2 2 2" xfId="3907"/>
    <cellStyle name="Normal 37 4 2 2 2 2" xfId="11243"/>
    <cellStyle name="Normal 37 4 2 2 2 2 2" xfId="22307"/>
    <cellStyle name="Normal 37 4 2 2 2 2 2 2" xfId="44452"/>
    <cellStyle name="Normal 37 4 2 2 2 2 3" xfId="33389"/>
    <cellStyle name="Normal 37 4 2 2 2 3" xfId="14979"/>
    <cellStyle name="Normal 37 4 2 2 2 3 2" xfId="37125"/>
    <cellStyle name="Normal 37 4 2 2 2 4" xfId="26062"/>
    <cellStyle name="Normal 37 4 2 2 3" xfId="4286"/>
    <cellStyle name="Normal 37 4 2 2 3 2" xfId="15350"/>
    <cellStyle name="Normal 37 4 2 2 3 2 2" xfId="37495"/>
    <cellStyle name="Normal 37 4 2 2 3 3" xfId="26432"/>
    <cellStyle name="Normal 37 4 2 2 4" xfId="7889"/>
    <cellStyle name="Normal 37 4 2 2 4 2" xfId="18953"/>
    <cellStyle name="Normal 37 4 2 2 4 2 2" xfId="41098"/>
    <cellStyle name="Normal 37 4 2 2 4 3" xfId="30035"/>
    <cellStyle name="Normal 37 4 2 2 5" xfId="11625"/>
    <cellStyle name="Normal 37 4 2 2 5 2" xfId="33771"/>
    <cellStyle name="Normal 37 4 2 2 6" xfId="22681"/>
    <cellStyle name="Normal 37 4 2 20" xfId="2713"/>
    <cellStyle name="Normal 37 4 2 20 2" xfId="6498"/>
    <cellStyle name="Normal 37 4 2 20 2 2" xfId="17562"/>
    <cellStyle name="Normal 37 4 2 20 2 2 2" xfId="39707"/>
    <cellStyle name="Normal 37 4 2 20 2 3" xfId="28644"/>
    <cellStyle name="Normal 37 4 2 20 3" xfId="10101"/>
    <cellStyle name="Normal 37 4 2 20 3 2" xfId="21165"/>
    <cellStyle name="Normal 37 4 2 20 3 2 2" xfId="43310"/>
    <cellStyle name="Normal 37 4 2 20 3 3" xfId="32247"/>
    <cellStyle name="Normal 37 4 2 20 4" xfId="13837"/>
    <cellStyle name="Normal 37 4 2 20 4 2" xfId="35983"/>
    <cellStyle name="Normal 37 4 2 20 5" xfId="24911"/>
    <cellStyle name="Normal 37 4 2 21" xfId="2828"/>
    <cellStyle name="Normal 37 4 2 21 2" xfId="6612"/>
    <cellStyle name="Normal 37 4 2 21 2 2" xfId="17676"/>
    <cellStyle name="Normal 37 4 2 21 2 2 2" xfId="39821"/>
    <cellStyle name="Normal 37 4 2 21 2 3" xfId="28758"/>
    <cellStyle name="Normal 37 4 2 21 3" xfId="10215"/>
    <cellStyle name="Normal 37 4 2 21 3 2" xfId="21279"/>
    <cellStyle name="Normal 37 4 2 21 3 2 2" xfId="43424"/>
    <cellStyle name="Normal 37 4 2 21 3 3" xfId="32361"/>
    <cellStyle name="Normal 37 4 2 21 4" xfId="13951"/>
    <cellStyle name="Normal 37 4 2 21 4 2" xfId="36097"/>
    <cellStyle name="Normal 37 4 2 21 5" xfId="25026"/>
    <cellStyle name="Normal 37 4 2 22" xfId="2943"/>
    <cellStyle name="Normal 37 4 2 22 2" xfId="6726"/>
    <cellStyle name="Normal 37 4 2 22 2 2" xfId="17790"/>
    <cellStyle name="Normal 37 4 2 22 2 2 2" xfId="39935"/>
    <cellStyle name="Normal 37 4 2 22 2 3" xfId="28872"/>
    <cellStyle name="Normal 37 4 2 22 3" xfId="10329"/>
    <cellStyle name="Normal 37 4 2 22 3 2" xfId="21393"/>
    <cellStyle name="Normal 37 4 2 22 3 2 2" xfId="43538"/>
    <cellStyle name="Normal 37 4 2 22 3 3" xfId="32475"/>
    <cellStyle name="Normal 37 4 2 22 4" xfId="14065"/>
    <cellStyle name="Normal 37 4 2 22 4 2" xfId="36211"/>
    <cellStyle name="Normal 37 4 2 22 5" xfId="25141"/>
    <cellStyle name="Normal 37 4 2 23" xfId="3058"/>
    <cellStyle name="Normal 37 4 2 23 2" xfId="6840"/>
    <cellStyle name="Normal 37 4 2 23 2 2" xfId="17904"/>
    <cellStyle name="Normal 37 4 2 23 2 2 2" xfId="40049"/>
    <cellStyle name="Normal 37 4 2 23 2 3" xfId="28986"/>
    <cellStyle name="Normal 37 4 2 23 3" xfId="10443"/>
    <cellStyle name="Normal 37 4 2 23 3 2" xfId="21507"/>
    <cellStyle name="Normal 37 4 2 23 3 2 2" xfId="43652"/>
    <cellStyle name="Normal 37 4 2 23 3 3" xfId="32589"/>
    <cellStyle name="Normal 37 4 2 23 4" xfId="14179"/>
    <cellStyle name="Normal 37 4 2 23 4 2" xfId="36325"/>
    <cellStyle name="Normal 37 4 2 23 5" xfId="25256"/>
    <cellStyle name="Normal 37 4 2 24" xfId="3173"/>
    <cellStyle name="Normal 37 4 2 24 2" xfId="6954"/>
    <cellStyle name="Normal 37 4 2 24 2 2" xfId="18018"/>
    <cellStyle name="Normal 37 4 2 24 2 2 2" xfId="40163"/>
    <cellStyle name="Normal 37 4 2 24 2 3" xfId="29100"/>
    <cellStyle name="Normal 37 4 2 24 3" xfId="10557"/>
    <cellStyle name="Normal 37 4 2 24 3 2" xfId="21621"/>
    <cellStyle name="Normal 37 4 2 24 3 2 2" xfId="43766"/>
    <cellStyle name="Normal 37 4 2 24 3 3" xfId="32703"/>
    <cellStyle name="Normal 37 4 2 24 4" xfId="14293"/>
    <cellStyle name="Normal 37 4 2 24 4 2" xfId="36439"/>
    <cellStyle name="Normal 37 4 2 24 5" xfId="25371"/>
    <cellStyle name="Normal 37 4 2 25" xfId="3291"/>
    <cellStyle name="Normal 37 4 2 25 2" xfId="7071"/>
    <cellStyle name="Normal 37 4 2 25 2 2" xfId="18135"/>
    <cellStyle name="Normal 37 4 2 25 2 2 2" xfId="40280"/>
    <cellStyle name="Normal 37 4 2 25 2 3" xfId="29217"/>
    <cellStyle name="Normal 37 4 2 25 3" xfId="10674"/>
    <cellStyle name="Normal 37 4 2 25 3 2" xfId="21738"/>
    <cellStyle name="Normal 37 4 2 25 3 2 2" xfId="43883"/>
    <cellStyle name="Normal 37 4 2 25 3 3" xfId="32820"/>
    <cellStyle name="Normal 37 4 2 25 4" xfId="14410"/>
    <cellStyle name="Normal 37 4 2 25 4 2" xfId="36556"/>
    <cellStyle name="Normal 37 4 2 25 5" xfId="25489"/>
    <cellStyle name="Normal 37 4 2 26" xfId="3411"/>
    <cellStyle name="Normal 37 4 2 26 2" xfId="7190"/>
    <cellStyle name="Normal 37 4 2 26 2 2" xfId="18254"/>
    <cellStyle name="Normal 37 4 2 26 2 2 2" xfId="40399"/>
    <cellStyle name="Normal 37 4 2 26 2 3" xfId="29336"/>
    <cellStyle name="Normal 37 4 2 26 3" xfId="10793"/>
    <cellStyle name="Normal 37 4 2 26 3 2" xfId="21857"/>
    <cellStyle name="Normal 37 4 2 26 3 2 2" xfId="44002"/>
    <cellStyle name="Normal 37 4 2 26 3 3" xfId="32939"/>
    <cellStyle name="Normal 37 4 2 26 4" xfId="14529"/>
    <cellStyle name="Normal 37 4 2 26 4 2" xfId="36675"/>
    <cellStyle name="Normal 37 4 2 26 5" xfId="25609"/>
    <cellStyle name="Normal 37 4 2 27" xfId="3543"/>
    <cellStyle name="Normal 37 4 2 27 2" xfId="7321"/>
    <cellStyle name="Normal 37 4 2 27 2 2" xfId="18385"/>
    <cellStyle name="Normal 37 4 2 27 2 2 2" xfId="40530"/>
    <cellStyle name="Normal 37 4 2 27 2 3" xfId="29467"/>
    <cellStyle name="Normal 37 4 2 27 3" xfId="10924"/>
    <cellStyle name="Normal 37 4 2 27 3 2" xfId="21988"/>
    <cellStyle name="Normal 37 4 2 27 3 2 2" xfId="44133"/>
    <cellStyle name="Normal 37 4 2 27 3 3" xfId="33070"/>
    <cellStyle name="Normal 37 4 2 27 4" xfId="14660"/>
    <cellStyle name="Normal 37 4 2 27 4 2" xfId="36806"/>
    <cellStyle name="Normal 37 4 2 27 5" xfId="25741"/>
    <cellStyle name="Normal 37 4 2 28" xfId="3659"/>
    <cellStyle name="Normal 37 4 2 28 2" xfId="7436"/>
    <cellStyle name="Normal 37 4 2 28 2 2" xfId="18500"/>
    <cellStyle name="Normal 37 4 2 28 2 2 2" xfId="40645"/>
    <cellStyle name="Normal 37 4 2 28 2 3" xfId="29582"/>
    <cellStyle name="Normal 37 4 2 28 3" xfId="11039"/>
    <cellStyle name="Normal 37 4 2 28 3 2" xfId="22103"/>
    <cellStyle name="Normal 37 4 2 28 3 2 2" xfId="44248"/>
    <cellStyle name="Normal 37 4 2 28 3 3" xfId="33185"/>
    <cellStyle name="Normal 37 4 2 28 4" xfId="14775"/>
    <cellStyle name="Normal 37 4 2 28 4 2" xfId="36921"/>
    <cellStyle name="Normal 37 4 2 28 5" xfId="25857"/>
    <cellStyle name="Normal 37 4 2 29" xfId="3774"/>
    <cellStyle name="Normal 37 4 2 29 2" xfId="7550"/>
    <cellStyle name="Normal 37 4 2 29 2 2" xfId="18614"/>
    <cellStyle name="Normal 37 4 2 29 2 2 2" xfId="40759"/>
    <cellStyle name="Normal 37 4 2 29 2 3" xfId="29696"/>
    <cellStyle name="Normal 37 4 2 29 3" xfId="11153"/>
    <cellStyle name="Normal 37 4 2 29 3 2" xfId="22217"/>
    <cellStyle name="Normal 37 4 2 29 3 2 2" xfId="44362"/>
    <cellStyle name="Normal 37 4 2 29 3 3" xfId="33299"/>
    <cellStyle name="Normal 37 4 2 29 4" xfId="14889"/>
    <cellStyle name="Normal 37 4 2 29 4 2" xfId="37035"/>
    <cellStyle name="Normal 37 4 2 29 5" xfId="25972"/>
    <cellStyle name="Normal 37 4 2 3" xfId="654"/>
    <cellStyle name="Normal 37 4 2 3 2" xfId="4460"/>
    <cellStyle name="Normal 37 4 2 3 2 2" xfId="15524"/>
    <cellStyle name="Normal 37 4 2 3 2 2 2" xfId="37669"/>
    <cellStyle name="Normal 37 4 2 3 2 3" xfId="26606"/>
    <cellStyle name="Normal 37 4 2 3 3" xfId="8063"/>
    <cellStyle name="Normal 37 4 2 3 3 2" xfId="19127"/>
    <cellStyle name="Normal 37 4 2 3 3 2 2" xfId="41272"/>
    <cellStyle name="Normal 37 4 2 3 3 3" xfId="30209"/>
    <cellStyle name="Normal 37 4 2 3 4" xfId="11799"/>
    <cellStyle name="Normal 37 4 2 3 4 2" xfId="33945"/>
    <cellStyle name="Normal 37 4 2 3 5" xfId="22856"/>
    <cellStyle name="Normal 37 4 2 30" xfId="379"/>
    <cellStyle name="Normal 37 4 2 30 2" xfId="4188"/>
    <cellStyle name="Normal 37 4 2 30 2 2" xfId="15252"/>
    <cellStyle name="Normal 37 4 2 30 2 2 2" xfId="37397"/>
    <cellStyle name="Normal 37 4 2 30 2 3" xfId="26334"/>
    <cellStyle name="Normal 37 4 2 30 3" xfId="7791"/>
    <cellStyle name="Normal 37 4 2 30 3 2" xfId="18855"/>
    <cellStyle name="Normal 37 4 2 30 3 2 2" xfId="41000"/>
    <cellStyle name="Normal 37 4 2 30 3 3" xfId="29937"/>
    <cellStyle name="Normal 37 4 2 30 4" xfId="11527"/>
    <cellStyle name="Normal 37 4 2 30 4 2" xfId="33673"/>
    <cellStyle name="Normal 37 4 2 30 5" xfId="22581"/>
    <cellStyle name="Normal 37 4 2 31" xfId="4068"/>
    <cellStyle name="Normal 37 4 2 31 2" xfId="15132"/>
    <cellStyle name="Normal 37 4 2 31 2 2" xfId="37277"/>
    <cellStyle name="Normal 37 4 2 31 3" xfId="26214"/>
    <cellStyle name="Normal 37 4 2 32" xfId="7671"/>
    <cellStyle name="Normal 37 4 2 32 2" xfId="18735"/>
    <cellStyle name="Normal 37 4 2 32 2 2" xfId="40880"/>
    <cellStyle name="Normal 37 4 2 32 3" xfId="29817"/>
    <cellStyle name="Normal 37 4 2 33" xfId="11407"/>
    <cellStyle name="Normal 37 4 2 33 2" xfId="33553"/>
    <cellStyle name="Normal 37 4 2 34" xfId="22461"/>
    <cellStyle name="Normal 37 4 2 4" xfId="771"/>
    <cellStyle name="Normal 37 4 2 4 2" xfId="4576"/>
    <cellStyle name="Normal 37 4 2 4 2 2" xfId="15640"/>
    <cellStyle name="Normal 37 4 2 4 2 2 2" xfId="37785"/>
    <cellStyle name="Normal 37 4 2 4 2 3" xfId="26722"/>
    <cellStyle name="Normal 37 4 2 4 3" xfId="8179"/>
    <cellStyle name="Normal 37 4 2 4 3 2" xfId="19243"/>
    <cellStyle name="Normal 37 4 2 4 3 2 2" xfId="41388"/>
    <cellStyle name="Normal 37 4 2 4 3 3" xfId="30325"/>
    <cellStyle name="Normal 37 4 2 4 4" xfId="11915"/>
    <cellStyle name="Normal 37 4 2 4 4 2" xfId="34061"/>
    <cellStyle name="Normal 37 4 2 4 5" xfId="22973"/>
    <cellStyle name="Normal 37 4 2 5" xfId="887"/>
    <cellStyle name="Normal 37 4 2 5 2" xfId="4691"/>
    <cellStyle name="Normal 37 4 2 5 2 2" xfId="15755"/>
    <cellStyle name="Normal 37 4 2 5 2 2 2" xfId="37900"/>
    <cellStyle name="Normal 37 4 2 5 2 3" xfId="26837"/>
    <cellStyle name="Normal 37 4 2 5 3" xfId="8294"/>
    <cellStyle name="Normal 37 4 2 5 3 2" xfId="19358"/>
    <cellStyle name="Normal 37 4 2 5 3 2 2" xfId="41503"/>
    <cellStyle name="Normal 37 4 2 5 3 3" xfId="30440"/>
    <cellStyle name="Normal 37 4 2 5 4" xfId="12030"/>
    <cellStyle name="Normal 37 4 2 5 4 2" xfId="34176"/>
    <cellStyle name="Normal 37 4 2 5 5" xfId="23089"/>
    <cellStyle name="Normal 37 4 2 6" xfId="1003"/>
    <cellStyle name="Normal 37 4 2 6 2" xfId="4806"/>
    <cellStyle name="Normal 37 4 2 6 2 2" xfId="15870"/>
    <cellStyle name="Normal 37 4 2 6 2 2 2" xfId="38015"/>
    <cellStyle name="Normal 37 4 2 6 2 3" xfId="26952"/>
    <cellStyle name="Normal 37 4 2 6 3" xfId="8409"/>
    <cellStyle name="Normal 37 4 2 6 3 2" xfId="19473"/>
    <cellStyle name="Normal 37 4 2 6 3 2 2" xfId="41618"/>
    <cellStyle name="Normal 37 4 2 6 3 3" xfId="30555"/>
    <cellStyle name="Normal 37 4 2 6 4" xfId="12145"/>
    <cellStyle name="Normal 37 4 2 6 4 2" xfId="34291"/>
    <cellStyle name="Normal 37 4 2 6 5" xfId="23205"/>
    <cellStyle name="Normal 37 4 2 7" xfId="1118"/>
    <cellStyle name="Normal 37 4 2 7 2" xfId="4920"/>
    <cellStyle name="Normal 37 4 2 7 2 2" xfId="15984"/>
    <cellStyle name="Normal 37 4 2 7 2 2 2" xfId="38129"/>
    <cellStyle name="Normal 37 4 2 7 2 3" xfId="27066"/>
    <cellStyle name="Normal 37 4 2 7 3" xfId="8523"/>
    <cellStyle name="Normal 37 4 2 7 3 2" xfId="19587"/>
    <cellStyle name="Normal 37 4 2 7 3 2 2" xfId="41732"/>
    <cellStyle name="Normal 37 4 2 7 3 3" xfId="30669"/>
    <cellStyle name="Normal 37 4 2 7 4" xfId="12259"/>
    <cellStyle name="Normal 37 4 2 7 4 2" xfId="34405"/>
    <cellStyle name="Normal 37 4 2 7 5" xfId="23320"/>
    <cellStyle name="Normal 37 4 2 8" xfId="1233"/>
    <cellStyle name="Normal 37 4 2 8 2" xfId="5034"/>
    <cellStyle name="Normal 37 4 2 8 2 2" xfId="16098"/>
    <cellStyle name="Normal 37 4 2 8 2 2 2" xfId="38243"/>
    <cellStyle name="Normal 37 4 2 8 2 3" xfId="27180"/>
    <cellStyle name="Normal 37 4 2 8 3" xfId="8637"/>
    <cellStyle name="Normal 37 4 2 8 3 2" xfId="19701"/>
    <cellStyle name="Normal 37 4 2 8 3 2 2" xfId="41846"/>
    <cellStyle name="Normal 37 4 2 8 3 3" xfId="30783"/>
    <cellStyle name="Normal 37 4 2 8 4" xfId="12373"/>
    <cellStyle name="Normal 37 4 2 8 4 2" xfId="34519"/>
    <cellStyle name="Normal 37 4 2 8 5" xfId="23435"/>
    <cellStyle name="Normal 37 4 2 9" xfId="1348"/>
    <cellStyle name="Normal 37 4 2 9 2" xfId="5148"/>
    <cellStyle name="Normal 37 4 2 9 2 2" xfId="16212"/>
    <cellStyle name="Normal 37 4 2 9 2 2 2" xfId="38357"/>
    <cellStyle name="Normal 37 4 2 9 2 3" xfId="27294"/>
    <cellStyle name="Normal 37 4 2 9 3" xfId="8751"/>
    <cellStyle name="Normal 37 4 2 9 3 2" xfId="19815"/>
    <cellStyle name="Normal 37 4 2 9 3 2 2" xfId="41960"/>
    <cellStyle name="Normal 37 4 2 9 3 3" xfId="30897"/>
    <cellStyle name="Normal 37 4 2 9 4" xfId="12487"/>
    <cellStyle name="Normal 37 4 2 9 4 2" xfId="34633"/>
    <cellStyle name="Normal 37 4 2 9 5" xfId="23550"/>
    <cellStyle name="Normal 37 4 20" xfId="2516"/>
    <cellStyle name="Normal 37 4 20 2" xfId="6302"/>
    <cellStyle name="Normal 37 4 20 2 2" xfId="17366"/>
    <cellStyle name="Normal 37 4 20 2 2 2" xfId="39511"/>
    <cellStyle name="Normal 37 4 20 2 3" xfId="28448"/>
    <cellStyle name="Normal 37 4 20 3" xfId="9905"/>
    <cellStyle name="Normal 37 4 20 3 2" xfId="20969"/>
    <cellStyle name="Normal 37 4 20 3 2 2" xfId="43114"/>
    <cellStyle name="Normal 37 4 20 3 3" xfId="32051"/>
    <cellStyle name="Normal 37 4 20 4" xfId="13641"/>
    <cellStyle name="Normal 37 4 20 4 2" xfId="35787"/>
    <cellStyle name="Normal 37 4 20 5" xfId="24714"/>
    <cellStyle name="Normal 37 4 21" xfId="2631"/>
    <cellStyle name="Normal 37 4 21 2" xfId="6416"/>
    <cellStyle name="Normal 37 4 21 2 2" xfId="17480"/>
    <cellStyle name="Normal 37 4 21 2 2 2" xfId="39625"/>
    <cellStyle name="Normal 37 4 21 2 3" xfId="28562"/>
    <cellStyle name="Normal 37 4 21 3" xfId="10019"/>
    <cellStyle name="Normal 37 4 21 3 2" xfId="21083"/>
    <cellStyle name="Normal 37 4 21 3 2 2" xfId="43228"/>
    <cellStyle name="Normal 37 4 21 3 3" xfId="32165"/>
    <cellStyle name="Normal 37 4 21 4" xfId="13755"/>
    <cellStyle name="Normal 37 4 21 4 2" xfId="35901"/>
    <cellStyle name="Normal 37 4 21 5" xfId="24829"/>
    <cellStyle name="Normal 37 4 22" xfId="2746"/>
    <cellStyle name="Normal 37 4 22 2" xfId="6530"/>
    <cellStyle name="Normal 37 4 22 2 2" xfId="17594"/>
    <cellStyle name="Normal 37 4 22 2 2 2" xfId="39739"/>
    <cellStyle name="Normal 37 4 22 2 3" xfId="28676"/>
    <cellStyle name="Normal 37 4 22 3" xfId="10133"/>
    <cellStyle name="Normal 37 4 22 3 2" xfId="21197"/>
    <cellStyle name="Normal 37 4 22 3 2 2" xfId="43342"/>
    <cellStyle name="Normal 37 4 22 3 3" xfId="32279"/>
    <cellStyle name="Normal 37 4 22 4" xfId="13869"/>
    <cellStyle name="Normal 37 4 22 4 2" xfId="36015"/>
    <cellStyle name="Normal 37 4 22 5" xfId="24944"/>
    <cellStyle name="Normal 37 4 23" xfId="2861"/>
    <cellStyle name="Normal 37 4 23 2" xfId="6644"/>
    <cellStyle name="Normal 37 4 23 2 2" xfId="17708"/>
    <cellStyle name="Normal 37 4 23 2 2 2" xfId="39853"/>
    <cellStyle name="Normal 37 4 23 2 3" xfId="28790"/>
    <cellStyle name="Normal 37 4 23 3" xfId="10247"/>
    <cellStyle name="Normal 37 4 23 3 2" xfId="21311"/>
    <cellStyle name="Normal 37 4 23 3 2 2" xfId="43456"/>
    <cellStyle name="Normal 37 4 23 3 3" xfId="32393"/>
    <cellStyle name="Normal 37 4 23 4" xfId="13983"/>
    <cellStyle name="Normal 37 4 23 4 2" xfId="36129"/>
    <cellStyle name="Normal 37 4 23 5" xfId="25059"/>
    <cellStyle name="Normal 37 4 24" xfId="2976"/>
    <cellStyle name="Normal 37 4 24 2" xfId="6758"/>
    <cellStyle name="Normal 37 4 24 2 2" xfId="17822"/>
    <cellStyle name="Normal 37 4 24 2 2 2" xfId="39967"/>
    <cellStyle name="Normal 37 4 24 2 3" xfId="28904"/>
    <cellStyle name="Normal 37 4 24 3" xfId="10361"/>
    <cellStyle name="Normal 37 4 24 3 2" xfId="21425"/>
    <cellStyle name="Normal 37 4 24 3 2 2" xfId="43570"/>
    <cellStyle name="Normal 37 4 24 3 3" xfId="32507"/>
    <cellStyle name="Normal 37 4 24 4" xfId="14097"/>
    <cellStyle name="Normal 37 4 24 4 2" xfId="36243"/>
    <cellStyle name="Normal 37 4 24 5" xfId="25174"/>
    <cellStyle name="Normal 37 4 25" xfId="3091"/>
    <cellStyle name="Normal 37 4 25 2" xfId="6872"/>
    <cellStyle name="Normal 37 4 25 2 2" xfId="17936"/>
    <cellStyle name="Normal 37 4 25 2 2 2" xfId="40081"/>
    <cellStyle name="Normal 37 4 25 2 3" xfId="29018"/>
    <cellStyle name="Normal 37 4 25 3" xfId="10475"/>
    <cellStyle name="Normal 37 4 25 3 2" xfId="21539"/>
    <cellStyle name="Normal 37 4 25 3 2 2" xfId="43684"/>
    <cellStyle name="Normal 37 4 25 3 3" xfId="32621"/>
    <cellStyle name="Normal 37 4 25 4" xfId="14211"/>
    <cellStyle name="Normal 37 4 25 4 2" xfId="36357"/>
    <cellStyle name="Normal 37 4 25 5" xfId="25289"/>
    <cellStyle name="Normal 37 4 26" xfId="3209"/>
    <cellStyle name="Normal 37 4 26 2" xfId="6989"/>
    <cellStyle name="Normal 37 4 26 2 2" xfId="18053"/>
    <cellStyle name="Normal 37 4 26 2 2 2" xfId="40198"/>
    <cellStyle name="Normal 37 4 26 2 3" xfId="29135"/>
    <cellStyle name="Normal 37 4 26 3" xfId="10592"/>
    <cellStyle name="Normal 37 4 26 3 2" xfId="21656"/>
    <cellStyle name="Normal 37 4 26 3 2 2" xfId="43801"/>
    <cellStyle name="Normal 37 4 26 3 3" xfId="32738"/>
    <cellStyle name="Normal 37 4 26 4" xfId="14328"/>
    <cellStyle name="Normal 37 4 26 4 2" xfId="36474"/>
    <cellStyle name="Normal 37 4 26 5" xfId="25407"/>
    <cellStyle name="Normal 37 4 27" xfId="3329"/>
    <cellStyle name="Normal 37 4 27 2" xfId="7108"/>
    <cellStyle name="Normal 37 4 27 2 2" xfId="18172"/>
    <cellStyle name="Normal 37 4 27 2 2 2" xfId="40317"/>
    <cellStyle name="Normal 37 4 27 2 3" xfId="29254"/>
    <cellStyle name="Normal 37 4 27 3" xfId="10711"/>
    <cellStyle name="Normal 37 4 27 3 2" xfId="21775"/>
    <cellStyle name="Normal 37 4 27 3 2 2" xfId="43920"/>
    <cellStyle name="Normal 37 4 27 3 3" xfId="32857"/>
    <cellStyle name="Normal 37 4 27 4" xfId="14447"/>
    <cellStyle name="Normal 37 4 27 4 2" xfId="36593"/>
    <cellStyle name="Normal 37 4 27 5" xfId="25527"/>
    <cellStyle name="Normal 37 4 28" xfId="3461"/>
    <cellStyle name="Normal 37 4 28 2" xfId="7239"/>
    <cellStyle name="Normal 37 4 28 2 2" xfId="18303"/>
    <cellStyle name="Normal 37 4 28 2 2 2" xfId="40448"/>
    <cellStyle name="Normal 37 4 28 2 3" xfId="29385"/>
    <cellStyle name="Normal 37 4 28 3" xfId="10842"/>
    <cellStyle name="Normal 37 4 28 3 2" xfId="21906"/>
    <cellStyle name="Normal 37 4 28 3 2 2" xfId="44051"/>
    <cellStyle name="Normal 37 4 28 3 3" xfId="32988"/>
    <cellStyle name="Normal 37 4 28 4" xfId="14578"/>
    <cellStyle name="Normal 37 4 28 4 2" xfId="36724"/>
    <cellStyle name="Normal 37 4 28 5" xfId="25659"/>
    <cellStyle name="Normal 37 4 29" xfId="3577"/>
    <cellStyle name="Normal 37 4 29 2" xfId="7354"/>
    <cellStyle name="Normal 37 4 29 2 2" xfId="18418"/>
    <cellStyle name="Normal 37 4 29 2 2 2" xfId="40563"/>
    <cellStyle name="Normal 37 4 29 2 3" xfId="29500"/>
    <cellStyle name="Normal 37 4 29 3" xfId="10957"/>
    <cellStyle name="Normal 37 4 29 3 2" xfId="22021"/>
    <cellStyle name="Normal 37 4 29 3 2 2" xfId="44166"/>
    <cellStyle name="Normal 37 4 29 3 3" xfId="33103"/>
    <cellStyle name="Normal 37 4 29 4" xfId="14693"/>
    <cellStyle name="Normal 37 4 29 4 2" xfId="36839"/>
    <cellStyle name="Normal 37 4 29 5" xfId="25775"/>
    <cellStyle name="Normal 37 4 3" xfId="428"/>
    <cellStyle name="Normal 37 4 3 2" xfId="3908"/>
    <cellStyle name="Normal 37 4 3 2 2" xfId="11244"/>
    <cellStyle name="Normal 37 4 3 2 2 2" xfId="22308"/>
    <cellStyle name="Normal 37 4 3 2 2 2 2" xfId="44453"/>
    <cellStyle name="Normal 37 4 3 2 2 3" xfId="33390"/>
    <cellStyle name="Normal 37 4 3 2 3" xfId="14980"/>
    <cellStyle name="Normal 37 4 3 2 3 2" xfId="37126"/>
    <cellStyle name="Normal 37 4 3 2 4" xfId="26063"/>
    <cellStyle name="Normal 37 4 3 3" xfId="4236"/>
    <cellStyle name="Normal 37 4 3 3 2" xfId="15300"/>
    <cellStyle name="Normal 37 4 3 3 2 2" xfId="37445"/>
    <cellStyle name="Normal 37 4 3 3 3" xfId="26382"/>
    <cellStyle name="Normal 37 4 3 4" xfId="7839"/>
    <cellStyle name="Normal 37 4 3 4 2" xfId="18903"/>
    <cellStyle name="Normal 37 4 3 4 2 2" xfId="41048"/>
    <cellStyle name="Normal 37 4 3 4 3" xfId="29985"/>
    <cellStyle name="Normal 37 4 3 5" xfId="11575"/>
    <cellStyle name="Normal 37 4 3 5 2" xfId="33721"/>
    <cellStyle name="Normal 37 4 3 6" xfId="22630"/>
    <cellStyle name="Normal 37 4 30" xfId="3692"/>
    <cellStyle name="Normal 37 4 30 2" xfId="7468"/>
    <cellStyle name="Normal 37 4 30 2 2" xfId="18532"/>
    <cellStyle name="Normal 37 4 30 2 2 2" xfId="40677"/>
    <cellStyle name="Normal 37 4 30 2 3" xfId="29614"/>
    <cellStyle name="Normal 37 4 30 3" xfId="11071"/>
    <cellStyle name="Normal 37 4 30 3 2" xfId="22135"/>
    <cellStyle name="Normal 37 4 30 3 2 2" xfId="44280"/>
    <cellStyle name="Normal 37 4 30 3 3" xfId="33217"/>
    <cellStyle name="Normal 37 4 30 4" xfId="14807"/>
    <cellStyle name="Normal 37 4 30 4 2" xfId="36953"/>
    <cellStyle name="Normal 37 4 30 5" xfId="25890"/>
    <cellStyle name="Normal 37 4 31" xfId="297"/>
    <cellStyle name="Normal 37 4 31 2" xfId="4106"/>
    <cellStyle name="Normal 37 4 31 2 2" xfId="15170"/>
    <cellStyle name="Normal 37 4 31 2 2 2" xfId="37315"/>
    <cellStyle name="Normal 37 4 31 2 3" xfId="26252"/>
    <cellStyle name="Normal 37 4 31 3" xfId="7709"/>
    <cellStyle name="Normal 37 4 31 3 2" xfId="18773"/>
    <cellStyle name="Normal 37 4 31 3 2 2" xfId="40918"/>
    <cellStyle name="Normal 37 4 31 3 3" xfId="29855"/>
    <cellStyle name="Normal 37 4 31 4" xfId="11445"/>
    <cellStyle name="Normal 37 4 31 4 2" xfId="33591"/>
    <cellStyle name="Normal 37 4 31 5" xfId="22499"/>
    <cellStyle name="Normal 37 4 32" xfId="3986"/>
    <cellStyle name="Normal 37 4 32 2" xfId="15050"/>
    <cellStyle name="Normal 37 4 32 2 2" xfId="37195"/>
    <cellStyle name="Normal 37 4 32 3" xfId="26132"/>
    <cellStyle name="Normal 37 4 33" xfId="7589"/>
    <cellStyle name="Normal 37 4 33 2" xfId="18653"/>
    <cellStyle name="Normal 37 4 33 2 2" xfId="40798"/>
    <cellStyle name="Normal 37 4 33 3" xfId="29735"/>
    <cellStyle name="Normal 37 4 34" xfId="11325"/>
    <cellStyle name="Normal 37 4 34 2" xfId="33471"/>
    <cellStyle name="Normal 37 4 35" xfId="176"/>
    <cellStyle name="Normal 37 4 36" xfId="22379"/>
    <cellStyle name="Normal 37 4 4" xfId="572"/>
    <cellStyle name="Normal 37 4 4 2" xfId="4378"/>
    <cellStyle name="Normal 37 4 4 2 2" xfId="15442"/>
    <cellStyle name="Normal 37 4 4 2 2 2" xfId="37587"/>
    <cellStyle name="Normal 37 4 4 2 3" xfId="26524"/>
    <cellStyle name="Normal 37 4 4 3" xfId="7981"/>
    <cellStyle name="Normal 37 4 4 3 2" xfId="19045"/>
    <cellStyle name="Normal 37 4 4 3 2 2" xfId="41190"/>
    <cellStyle name="Normal 37 4 4 3 3" xfId="30127"/>
    <cellStyle name="Normal 37 4 4 4" xfId="11717"/>
    <cellStyle name="Normal 37 4 4 4 2" xfId="33863"/>
    <cellStyle name="Normal 37 4 4 5" xfId="22774"/>
    <cellStyle name="Normal 37 4 5" xfId="689"/>
    <cellStyle name="Normal 37 4 5 2" xfId="4494"/>
    <cellStyle name="Normal 37 4 5 2 2" xfId="15558"/>
    <cellStyle name="Normal 37 4 5 2 2 2" xfId="37703"/>
    <cellStyle name="Normal 37 4 5 2 3" xfId="26640"/>
    <cellStyle name="Normal 37 4 5 3" xfId="8097"/>
    <cellStyle name="Normal 37 4 5 3 2" xfId="19161"/>
    <cellStyle name="Normal 37 4 5 3 2 2" xfId="41306"/>
    <cellStyle name="Normal 37 4 5 3 3" xfId="30243"/>
    <cellStyle name="Normal 37 4 5 4" xfId="11833"/>
    <cellStyle name="Normal 37 4 5 4 2" xfId="33979"/>
    <cellStyle name="Normal 37 4 5 5" xfId="22891"/>
    <cellStyle name="Normal 37 4 6" xfId="805"/>
    <cellStyle name="Normal 37 4 6 2" xfId="4609"/>
    <cellStyle name="Normal 37 4 6 2 2" xfId="15673"/>
    <cellStyle name="Normal 37 4 6 2 2 2" xfId="37818"/>
    <cellStyle name="Normal 37 4 6 2 3" xfId="26755"/>
    <cellStyle name="Normal 37 4 6 3" xfId="8212"/>
    <cellStyle name="Normal 37 4 6 3 2" xfId="19276"/>
    <cellStyle name="Normal 37 4 6 3 2 2" xfId="41421"/>
    <cellStyle name="Normal 37 4 6 3 3" xfId="30358"/>
    <cellStyle name="Normal 37 4 6 4" xfId="11948"/>
    <cellStyle name="Normal 37 4 6 4 2" xfId="34094"/>
    <cellStyle name="Normal 37 4 6 5" xfId="23007"/>
    <cellStyle name="Normal 37 4 7" xfId="921"/>
    <cellStyle name="Normal 37 4 7 2" xfId="4724"/>
    <cellStyle name="Normal 37 4 7 2 2" xfId="15788"/>
    <cellStyle name="Normal 37 4 7 2 2 2" xfId="37933"/>
    <cellStyle name="Normal 37 4 7 2 3" xfId="26870"/>
    <cellStyle name="Normal 37 4 7 3" xfId="8327"/>
    <cellStyle name="Normal 37 4 7 3 2" xfId="19391"/>
    <cellStyle name="Normal 37 4 7 3 2 2" xfId="41536"/>
    <cellStyle name="Normal 37 4 7 3 3" xfId="30473"/>
    <cellStyle name="Normal 37 4 7 4" xfId="12063"/>
    <cellStyle name="Normal 37 4 7 4 2" xfId="34209"/>
    <cellStyle name="Normal 37 4 7 5" xfId="23123"/>
    <cellStyle name="Normal 37 4 8" xfId="1036"/>
    <cellStyle name="Normal 37 4 8 2" xfId="4838"/>
    <cellStyle name="Normal 37 4 8 2 2" xfId="15902"/>
    <cellStyle name="Normal 37 4 8 2 2 2" xfId="38047"/>
    <cellStyle name="Normal 37 4 8 2 3" xfId="26984"/>
    <cellStyle name="Normal 37 4 8 3" xfId="8441"/>
    <cellStyle name="Normal 37 4 8 3 2" xfId="19505"/>
    <cellStyle name="Normal 37 4 8 3 2 2" xfId="41650"/>
    <cellStyle name="Normal 37 4 8 3 3" xfId="30587"/>
    <cellStyle name="Normal 37 4 8 4" xfId="12177"/>
    <cellStyle name="Normal 37 4 8 4 2" xfId="34323"/>
    <cellStyle name="Normal 37 4 8 5" xfId="23238"/>
    <cellStyle name="Normal 37 4 9" xfId="1151"/>
    <cellStyle name="Normal 37 4 9 2" xfId="4952"/>
    <cellStyle name="Normal 37 4 9 2 2" xfId="16016"/>
    <cellStyle name="Normal 37 4 9 2 2 2" xfId="38161"/>
    <cellStyle name="Normal 37 4 9 2 3" xfId="27098"/>
    <cellStyle name="Normal 37 4 9 3" xfId="8555"/>
    <cellStyle name="Normal 37 4 9 3 2" xfId="19619"/>
    <cellStyle name="Normal 37 4 9 3 2 2" xfId="41764"/>
    <cellStyle name="Normal 37 4 9 3 3" xfId="30701"/>
    <cellStyle name="Normal 37 4 9 4" xfId="12291"/>
    <cellStyle name="Normal 37 4 9 4 2" xfId="34437"/>
    <cellStyle name="Normal 37 4 9 5" xfId="23353"/>
    <cellStyle name="Normal 37 40" xfId="11308"/>
    <cellStyle name="Normal 37 40 2" xfId="33454"/>
    <cellStyle name="Normal 37 41" xfId="11317"/>
    <cellStyle name="Normal 37 41 2" xfId="33463"/>
    <cellStyle name="Normal 37 42" xfId="167"/>
    <cellStyle name="Normal 37 43" xfId="22370"/>
    <cellStyle name="Normal 37 5" xfId="125"/>
    <cellStyle name="Normal 37 5 10" xfId="1273"/>
    <cellStyle name="Normal 37 5 10 2" xfId="5073"/>
    <cellStyle name="Normal 37 5 10 2 2" xfId="16137"/>
    <cellStyle name="Normal 37 5 10 2 2 2" xfId="38282"/>
    <cellStyle name="Normal 37 5 10 2 3" xfId="27219"/>
    <cellStyle name="Normal 37 5 10 3" xfId="8676"/>
    <cellStyle name="Normal 37 5 10 3 2" xfId="19740"/>
    <cellStyle name="Normal 37 5 10 3 2 2" xfId="41885"/>
    <cellStyle name="Normal 37 5 10 3 3" xfId="30822"/>
    <cellStyle name="Normal 37 5 10 4" xfId="12412"/>
    <cellStyle name="Normal 37 5 10 4 2" xfId="34558"/>
    <cellStyle name="Normal 37 5 10 5" xfId="23475"/>
    <cellStyle name="Normal 37 5 11" xfId="1405"/>
    <cellStyle name="Normal 37 5 11 2" xfId="5200"/>
    <cellStyle name="Normal 37 5 11 2 2" xfId="16264"/>
    <cellStyle name="Normal 37 5 11 2 2 2" xfId="38409"/>
    <cellStyle name="Normal 37 5 11 2 3" xfId="27346"/>
    <cellStyle name="Normal 37 5 11 3" xfId="8803"/>
    <cellStyle name="Normal 37 5 11 3 2" xfId="19867"/>
    <cellStyle name="Normal 37 5 11 3 2 2" xfId="42012"/>
    <cellStyle name="Normal 37 5 11 3 3" xfId="30949"/>
    <cellStyle name="Normal 37 5 11 4" xfId="12539"/>
    <cellStyle name="Normal 37 5 11 4 2" xfId="34685"/>
    <cellStyle name="Normal 37 5 11 5" xfId="23603"/>
    <cellStyle name="Normal 37 5 12" xfId="1521"/>
    <cellStyle name="Normal 37 5 12 2" xfId="5315"/>
    <cellStyle name="Normal 37 5 12 2 2" xfId="16379"/>
    <cellStyle name="Normal 37 5 12 2 2 2" xfId="38524"/>
    <cellStyle name="Normal 37 5 12 2 3" xfId="27461"/>
    <cellStyle name="Normal 37 5 12 3" xfId="8918"/>
    <cellStyle name="Normal 37 5 12 3 2" xfId="19982"/>
    <cellStyle name="Normal 37 5 12 3 2 2" xfId="42127"/>
    <cellStyle name="Normal 37 5 12 3 3" xfId="31064"/>
    <cellStyle name="Normal 37 5 12 4" xfId="12654"/>
    <cellStyle name="Normal 37 5 12 4 2" xfId="34800"/>
    <cellStyle name="Normal 37 5 12 5" xfId="23719"/>
    <cellStyle name="Normal 37 5 13" xfId="1695"/>
    <cellStyle name="Normal 37 5 13 2" xfId="5488"/>
    <cellStyle name="Normal 37 5 13 2 2" xfId="16552"/>
    <cellStyle name="Normal 37 5 13 2 2 2" xfId="38697"/>
    <cellStyle name="Normal 37 5 13 2 3" xfId="27634"/>
    <cellStyle name="Normal 37 5 13 3" xfId="9091"/>
    <cellStyle name="Normal 37 5 13 3 2" xfId="20155"/>
    <cellStyle name="Normal 37 5 13 3 2 2" xfId="42300"/>
    <cellStyle name="Normal 37 5 13 3 3" xfId="31237"/>
    <cellStyle name="Normal 37 5 13 4" xfId="12827"/>
    <cellStyle name="Normal 37 5 13 4 2" xfId="34973"/>
    <cellStyle name="Normal 37 5 13 5" xfId="23893"/>
    <cellStyle name="Normal 37 5 14" xfId="1813"/>
    <cellStyle name="Normal 37 5 14 2" xfId="5605"/>
    <cellStyle name="Normal 37 5 14 2 2" xfId="16669"/>
    <cellStyle name="Normal 37 5 14 2 2 2" xfId="38814"/>
    <cellStyle name="Normal 37 5 14 2 3" xfId="27751"/>
    <cellStyle name="Normal 37 5 14 3" xfId="9208"/>
    <cellStyle name="Normal 37 5 14 3 2" xfId="20272"/>
    <cellStyle name="Normal 37 5 14 3 2 2" xfId="42417"/>
    <cellStyle name="Normal 37 5 14 3 3" xfId="31354"/>
    <cellStyle name="Normal 37 5 14 4" xfId="12944"/>
    <cellStyle name="Normal 37 5 14 4 2" xfId="35090"/>
    <cellStyle name="Normal 37 5 14 5" xfId="24011"/>
    <cellStyle name="Normal 37 5 15" xfId="1930"/>
    <cellStyle name="Normal 37 5 15 2" xfId="5721"/>
    <cellStyle name="Normal 37 5 15 2 2" xfId="16785"/>
    <cellStyle name="Normal 37 5 15 2 2 2" xfId="38930"/>
    <cellStyle name="Normal 37 5 15 2 3" xfId="27867"/>
    <cellStyle name="Normal 37 5 15 3" xfId="9324"/>
    <cellStyle name="Normal 37 5 15 3 2" xfId="20388"/>
    <cellStyle name="Normal 37 5 15 3 2 2" xfId="42533"/>
    <cellStyle name="Normal 37 5 15 3 3" xfId="31470"/>
    <cellStyle name="Normal 37 5 15 4" xfId="13060"/>
    <cellStyle name="Normal 37 5 15 4 2" xfId="35206"/>
    <cellStyle name="Normal 37 5 15 5" xfId="24128"/>
    <cellStyle name="Normal 37 5 16" xfId="2049"/>
    <cellStyle name="Normal 37 5 16 2" xfId="5839"/>
    <cellStyle name="Normal 37 5 16 2 2" xfId="16903"/>
    <cellStyle name="Normal 37 5 16 2 2 2" xfId="39048"/>
    <cellStyle name="Normal 37 5 16 2 3" xfId="27985"/>
    <cellStyle name="Normal 37 5 16 3" xfId="9442"/>
    <cellStyle name="Normal 37 5 16 3 2" xfId="20506"/>
    <cellStyle name="Normal 37 5 16 3 2 2" xfId="42651"/>
    <cellStyle name="Normal 37 5 16 3 3" xfId="31588"/>
    <cellStyle name="Normal 37 5 16 4" xfId="13178"/>
    <cellStyle name="Normal 37 5 16 4 2" xfId="35324"/>
    <cellStyle name="Normal 37 5 16 5" xfId="24247"/>
    <cellStyle name="Normal 37 5 17" xfId="2168"/>
    <cellStyle name="Normal 37 5 17 2" xfId="5957"/>
    <cellStyle name="Normal 37 5 17 2 2" xfId="17021"/>
    <cellStyle name="Normal 37 5 17 2 2 2" xfId="39166"/>
    <cellStyle name="Normal 37 5 17 2 3" xfId="28103"/>
    <cellStyle name="Normal 37 5 17 3" xfId="9560"/>
    <cellStyle name="Normal 37 5 17 3 2" xfId="20624"/>
    <cellStyle name="Normal 37 5 17 3 2 2" xfId="42769"/>
    <cellStyle name="Normal 37 5 17 3 3" xfId="31706"/>
    <cellStyle name="Normal 37 5 17 4" xfId="13296"/>
    <cellStyle name="Normal 37 5 17 4 2" xfId="35442"/>
    <cellStyle name="Normal 37 5 17 5" xfId="24366"/>
    <cellStyle name="Normal 37 5 18" xfId="2285"/>
    <cellStyle name="Normal 37 5 18 2" xfId="6073"/>
    <cellStyle name="Normal 37 5 18 2 2" xfId="17137"/>
    <cellStyle name="Normal 37 5 18 2 2 2" xfId="39282"/>
    <cellStyle name="Normal 37 5 18 2 3" xfId="28219"/>
    <cellStyle name="Normal 37 5 18 3" xfId="9676"/>
    <cellStyle name="Normal 37 5 18 3 2" xfId="20740"/>
    <cellStyle name="Normal 37 5 18 3 2 2" xfId="42885"/>
    <cellStyle name="Normal 37 5 18 3 3" xfId="31822"/>
    <cellStyle name="Normal 37 5 18 4" xfId="13412"/>
    <cellStyle name="Normal 37 5 18 4 2" xfId="35558"/>
    <cellStyle name="Normal 37 5 18 5" xfId="24483"/>
    <cellStyle name="Normal 37 5 19" xfId="2403"/>
    <cellStyle name="Normal 37 5 19 2" xfId="6190"/>
    <cellStyle name="Normal 37 5 19 2 2" xfId="17254"/>
    <cellStyle name="Normal 37 5 19 2 2 2" xfId="39399"/>
    <cellStyle name="Normal 37 5 19 2 3" xfId="28336"/>
    <cellStyle name="Normal 37 5 19 3" xfId="9793"/>
    <cellStyle name="Normal 37 5 19 3 2" xfId="20857"/>
    <cellStyle name="Normal 37 5 19 3 2 2" xfId="43002"/>
    <cellStyle name="Normal 37 5 19 3 3" xfId="31939"/>
    <cellStyle name="Normal 37 5 19 4" xfId="13529"/>
    <cellStyle name="Normal 37 5 19 4 2" xfId="35675"/>
    <cellStyle name="Normal 37 5 19 5" xfId="24601"/>
    <cellStyle name="Normal 37 5 2" xfId="259"/>
    <cellStyle name="Normal 37 5 2 10" xfId="1481"/>
    <cellStyle name="Normal 37 5 2 10 2" xfId="5276"/>
    <cellStyle name="Normal 37 5 2 10 2 2" xfId="16340"/>
    <cellStyle name="Normal 37 5 2 10 2 2 2" xfId="38485"/>
    <cellStyle name="Normal 37 5 2 10 2 3" xfId="27422"/>
    <cellStyle name="Normal 37 5 2 10 3" xfId="8879"/>
    <cellStyle name="Normal 37 5 2 10 3 2" xfId="19943"/>
    <cellStyle name="Normal 37 5 2 10 3 2 2" xfId="42088"/>
    <cellStyle name="Normal 37 5 2 10 3 3" xfId="31025"/>
    <cellStyle name="Normal 37 5 2 10 4" xfId="12615"/>
    <cellStyle name="Normal 37 5 2 10 4 2" xfId="34761"/>
    <cellStyle name="Normal 37 5 2 10 5" xfId="23679"/>
    <cellStyle name="Normal 37 5 2 11" xfId="1597"/>
    <cellStyle name="Normal 37 5 2 11 2" xfId="5391"/>
    <cellStyle name="Normal 37 5 2 11 2 2" xfId="16455"/>
    <cellStyle name="Normal 37 5 2 11 2 2 2" xfId="38600"/>
    <cellStyle name="Normal 37 5 2 11 2 3" xfId="27537"/>
    <cellStyle name="Normal 37 5 2 11 3" xfId="8994"/>
    <cellStyle name="Normal 37 5 2 11 3 2" xfId="20058"/>
    <cellStyle name="Normal 37 5 2 11 3 2 2" xfId="42203"/>
    <cellStyle name="Normal 37 5 2 11 3 3" xfId="31140"/>
    <cellStyle name="Normal 37 5 2 11 4" xfId="12730"/>
    <cellStyle name="Normal 37 5 2 11 4 2" xfId="34876"/>
    <cellStyle name="Normal 37 5 2 11 5" xfId="23795"/>
    <cellStyle name="Normal 37 5 2 12" xfId="1771"/>
    <cellStyle name="Normal 37 5 2 12 2" xfId="5564"/>
    <cellStyle name="Normal 37 5 2 12 2 2" xfId="16628"/>
    <cellStyle name="Normal 37 5 2 12 2 2 2" xfId="38773"/>
    <cellStyle name="Normal 37 5 2 12 2 3" xfId="27710"/>
    <cellStyle name="Normal 37 5 2 12 3" xfId="9167"/>
    <cellStyle name="Normal 37 5 2 12 3 2" xfId="20231"/>
    <cellStyle name="Normal 37 5 2 12 3 2 2" xfId="42376"/>
    <cellStyle name="Normal 37 5 2 12 3 3" xfId="31313"/>
    <cellStyle name="Normal 37 5 2 12 4" xfId="12903"/>
    <cellStyle name="Normal 37 5 2 12 4 2" xfId="35049"/>
    <cellStyle name="Normal 37 5 2 12 5" xfId="23969"/>
    <cellStyle name="Normal 37 5 2 13" xfId="1889"/>
    <cellStyle name="Normal 37 5 2 13 2" xfId="5681"/>
    <cellStyle name="Normal 37 5 2 13 2 2" xfId="16745"/>
    <cellStyle name="Normal 37 5 2 13 2 2 2" xfId="38890"/>
    <cellStyle name="Normal 37 5 2 13 2 3" xfId="27827"/>
    <cellStyle name="Normal 37 5 2 13 3" xfId="9284"/>
    <cellStyle name="Normal 37 5 2 13 3 2" xfId="20348"/>
    <cellStyle name="Normal 37 5 2 13 3 2 2" xfId="42493"/>
    <cellStyle name="Normal 37 5 2 13 3 3" xfId="31430"/>
    <cellStyle name="Normal 37 5 2 13 4" xfId="13020"/>
    <cellStyle name="Normal 37 5 2 13 4 2" xfId="35166"/>
    <cellStyle name="Normal 37 5 2 13 5" xfId="24087"/>
    <cellStyle name="Normal 37 5 2 14" xfId="2006"/>
    <cellStyle name="Normal 37 5 2 14 2" xfId="5797"/>
    <cellStyle name="Normal 37 5 2 14 2 2" xfId="16861"/>
    <cellStyle name="Normal 37 5 2 14 2 2 2" xfId="39006"/>
    <cellStyle name="Normal 37 5 2 14 2 3" xfId="27943"/>
    <cellStyle name="Normal 37 5 2 14 3" xfId="9400"/>
    <cellStyle name="Normal 37 5 2 14 3 2" xfId="20464"/>
    <cellStyle name="Normal 37 5 2 14 3 2 2" xfId="42609"/>
    <cellStyle name="Normal 37 5 2 14 3 3" xfId="31546"/>
    <cellStyle name="Normal 37 5 2 14 4" xfId="13136"/>
    <cellStyle name="Normal 37 5 2 14 4 2" xfId="35282"/>
    <cellStyle name="Normal 37 5 2 14 5" xfId="24204"/>
    <cellStyle name="Normal 37 5 2 15" xfId="2125"/>
    <cellStyle name="Normal 37 5 2 15 2" xfId="5915"/>
    <cellStyle name="Normal 37 5 2 15 2 2" xfId="16979"/>
    <cellStyle name="Normal 37 5 2 15 2 2 2" xfId="39124"/>
    <cellStyle name="Normal 37 5 2 15 2 3" xfId="28061"/>
    <cellStyle name="Normal 37 5 2 15 3" xfId="9518"/>
    <cellStyle name="Normal 37 5 2 15 3 2" xfId="20582"/>
    <cellStyle name="Normal 37 5 2 15 3 2 2" xfId="42727"/>
    <cellStyle name="Normal 37 5 2 15 3 3" xfId="31664"/>
    <cellStyle name="Normal 37 5 2 15 4" xfId="13254"/>
    <cellStyle name="Normal 37 5 2 15 4 2" xfId="35400"/>
    <cellStyle name="Normal 37 5 2 15 5" xfId="24323"/>
    <cellStyle name="Normal 37 5 2 16" xfId="2244"/>
    <cellStyle name="Normal 37 5 2 16 2" xfId="6033"/>
    <cellStyle name="Normal 37 5 2 16 2 2" xfId="17097"/>
    <cellStyle name="Normal 37 5 2 16 2 2 2" xfId="39242"/>
    <cellStyle name="Normal 37 5 2 16 2 3" xfId="28179"/>
    <cellStyle name="Normal 37 5 2 16 3" xfId="9636"/>
    <cellStyle name="Normal 37 5 2 16 3 2" xfId="20700"/>
    <cellStyle name="Normal 37 5 2 16 3 2 2" xfId="42845"/>
    <cellStyle name="Normal 37 5 2 16 3 3" xfId="31782"/>
    <cellStyle name="Normal 37 5 2 16 4" xfId="13372"/>
    <cellStyle name="Normal 37 5 2 16 4 2" xfId="35518"/>
    <cellStyle name="Normal 37 5 2 16 5" xfId="24442"/>
    <cellStyle name="Normal 37 5 2 17" xfId="2361"/>
    <cellStyle name="Normal 37 5 2 17 2" xfId="6149"/>
    <cellStyle name="Normal 37 5 2 17 2 2" xfId="17213"/>
    <cellStyle name="Normal 37 5 2 17 2 2 2" xfId="39358"/>
    <cellStyle name="Normal 37 5 2 17 2 3" xfId="28295"/>
    <cellStyle name="Normal 37 5 2 17 3" xfId="9752"/>
    <cellStyle name="Normal 37 5 2 17 3 2" xfId="20816"/>
    <cellStyle name="Normal 37 5 2 17 3 2 2" xfId="42961"/>
    <cellStyle name="Normal 37 5 2 17 3 3" xfId="31898"/>
    <cellStyle name="Normal 37 5 2 17 4" xfId="13488"/>
    <cellStyle name="Normal 37 5 2 17 4 2" xfId="35634"/>
    <cellStyle name="Normal 37 5 2 17 5" xfId="24559"/>
    <cellStyle name="Normal 37 5 2 18" xfId="2479"/>
    <cellStyle name="Normal 37 5 2 18 2" xfId="6266"/>
    <cellStyle name="Normal 37 5 2 18 2 2" xfId="17330"/>
    <cellStyle name="Normal 37 5 2 18 2 2 2" xfId="39475"/>
    <cellStyle name="Normal 37 5 2 18 2 3" xfId="28412"/>
    <cellStyle name="Normal 37 5 2 18 3" xfId="9869"/>
    <cellStyle name="Normal 37 5 2 18 3 2" xfId="20933"/>
    <cellStyle name="Normal 37 5 2 18 3 2 2" xfId="43078"/>
    <cellStyle name="Normal 37 5 2 18 3 3" xfId="32015"/>
    <cellStyle name="Normal 37 5 2 18 4" xfId="13605"/>
    <cellStyle name="Normal 37 5 2 18 4 2" xfId="35751"/>
    <cellStyle name="Normal 37 5 2 18 5" xfId="24677"/>
    <cellStyle name="Normal 37 5 2 19" xfId="2599"/>
    <cellStyle name="Normal 37 5 2 19 2" xfId="6385"/>
    <cellStyle name="Normal 37 5 2 19 2 2" xfId="17449"/>
    <cellStyle name="Normal 37 5 2 19 2 2 2" xfId="39594"/>
    <cellStyle name="Normal 37 5 2 19 2 3" xfId="28531"/>
    <cellStyle name="Normal 37 5 2 19 3" xfId="9988"/>
    <cellStyle name="Normal 37 5 2 19 3 2" xfId="21052"/>
    <cellStyle name="Normal 37 5 2 19 3 2 2" xfId="43197"/>
    <cellStyle name="Normal 37 5 2 19 3 3" xfId="32134"/>
    <cellStyle name="Normal 37 5 2 19 4" xfId="13724"/>
    <cellStyle name="Normal 37 5 2 19 4 2" xfId="35870"/>
    <cellStyle name="Normal 37 5 2 19 5" xfId="24797"/>
    <cellStyle name="Normal 37 5 2 2" xfId="486"/>
    <cellStyle name="Normal 37 5 2 2 2" xfId="3909"/>
    <cellStyle name="Normal 37 5 2 2 2 2" xfId="11245"/>
    <cellStyle name="Normal 37 5 2 2 2 2 2" xfId="22309"/>
    <cellStyle name="Normal 37 5 2 2 2 2 2 2" xfId="44454"/>
    <cellStyle name="Normal 37 5 2 2 2 2 3" xfId="33391"/>
    <cellStyle name="Normal 37 5 2 2 2 3" xfId="14981"/>
    <cellStyle name="Normal 37 5 2 2 2 3 2" xfId="37127"/>
    <cellStyle name="Normal 37 5 2 2 2 4" xfId="26064"/>
    <cellStyle name="Normal 37 5 2 2 3" xfId="4293"/>
    <cellStyle name="Normal 37 5 2 2 3 2" xfId="15357"/>
    <cellStyle name="Normal 37 5 2 2 3 2 2" xfId="37502"/>
    <cellStyle name="Normal 37 5 2 2 3 3" xfId="26439"/>
    <cellStyle name="Normal 37 5 2 2 4" xfId="7896"/>
    <cellStyle name="Normal 37 5 2 2 4 2" xfId="18960"/>
    <cellStyle name="Normal 37 5 2 2 4 2 2" xfId="41105"/>
    <cellStyle name="Normal 37 5 2 2 4 3" xfId="30042"/>
    <cellStyle name="Normal 37 5 2 2 5" xfId="11632"/>
    <cellStyle name="Normal 37 5 2 2 5 2" xfId="33778"/>
    <cellStyle name="Normal 37 5 2 2 6" xfId="22688"/>
    <cellStyle name="Normal 37 5 2 20" xfId="2714"/>
    <cellStyle name="Normal 37 5 2 20 2" xfId="6499"/>
    <cellStyle name="Normal 37 5 2 20 2 2" xfId="17563"/>
    <cellStyle name="Normal 37 5 2 20 2 2 2" xfId="39708"/>
    <cellStyle name="Normal 37 5 2 20 2 3" xfId="28645"/>
    <cellStyle name="Normal 37 5 2 20 3" xfId="10102"/>
    <cellStyle name="Normal 37 5 2 20 3 2" xfId="21166"/>
    <cellStyle name="Normal 37 5 2 20 3 2 2" xfId="43311"/>
    <cellStyle name="Normal 37 5 2 20 3 3" xfId="32248"/>
    <cellStyle name="Normal 37 5 2 20 4" xfId="13838"/>
    <cellStyle name="Normal 37 5 2 20 4 2" xfId="35984"/>
    <cellStyle name="Normal 37 5 2 20 5" xfId="24912"/>
    <cellStyle name="Normal 37 5 2 21" xfId="2829"/>
    <cellStyle name="Normal 37 5 2 21 2" xfId="6613"/>
    <cellStyle name="Normal 37 5 2 21 2 2" xfId="17677"/>
    <cellStyle name="Normal 37 5 2 21 2 2 2" xfId="39822"/>
    <cellStyle name="Normal 37 5 2 21 2 3" xfId="28759"/>
    <cellStyle name="Normal 37 5 2 21 3" xfId="10216"/>
    <cellStyle name="Normal 37 5 2 21 3 2" xfId="21280"/>
    <cellStyle name="Normal 37 5 2 21 3 2 2" xfId="43425"/>
    <cellStyle name="Normal 37 5 2 21 3 3" xfId="32362"/>
    <cellStyle name="Normal 37 5 2 21 4" xfId="13952"/>
    <cellStyle name="Normal 37 5 2 21 4 2" xfId="36098"/>
    <cellStyle name="Normal 37 5 2 21 5" xfId="25027"/>
    <cellStyle name="Normal 37 5 2 22" xfId="2944"/>
    <cellStyle name="Normal 37 5 2 22 2" xfId="6727"/>
    <cellStyle name="Normal 37 5 2 22 2 2" xfId="17791"/>
    <cellStyle name="Normal 37 5 2 22 2 2 2" xfId="39936"/>
    <cellStyle name="Normal 37 5 2 22 2 3" xfId="28873"/>
    <cellStyle name="Normal 37 5 2 22 3" xfId="10330"/>
    <cellStyle name="Normal 37 5 2 22 3 2" xfId="21394"/>
    <cellStyle name="Normal 37 5 2 22 3 2 2" xfId="43539"/>
    <cellStyle name="Normal 37 5 2 22 3 3" xfId="32476"/>
    <cellStyle name="Normal 37 5 2 22 4" xfId="14066"/>
    <cellStyle name="Normal 37 5 2 22 4 2" xfId="36212"/>
    <cellStyle name="Normal 37 5 2 22 5" xfId="25142"/>
    <cellStyle name="Normal 37 5 2 23" xfId="3059"/>
    <cellStyle name="Normal 37 5 2 23 2" xfId="6841"/>
    <cellStyle name="Normal 37 5 2 23 2 2" xfId="17905"/>
    <cellStyle name="Normal 37 5 2 23 2 2 2" xfId="40050"/>
    <cellStyle name="Normal 37 5 2 23 2 3" xfId="28987"/>
    <cellStyle name="Normal 37 5 2 23 3" xfId="10444"/>
    <cellStyle name="Normal 37 5 2 23 3 2" xfId="21508"/>
    <cellStyle name="Normal 37 5 2 23 3 2 2" xfId="43653"/>
    <cellStyle name="Normal 37 5 2 23 3 3" xfId="32590"/>
    <cellStyle name="Normal 37 5 2 23 4" xfId="14180"/>
    <cellStyle name="Normal 37 5 2 23 4 2" xfId="36326"/>
    <cellStyle name="Normal 37 5 2 23 5" xfId="25257"/>
    <cellStyle name="Normal 37 5 2 24" xfId="3174"/>
    <cellStyle name="Normal 37 5 2 24 2" xfId="6955"/>
    <cellStyle name="Normal 37 5 2 24 2 2" xfId="18019"/>
    <cellStyle name="Normal 37 5 2 24 2 2 2" xfId="40164"/>
    <cellStyle name="Normal 37 5 2 24 2 3" xfId="29101"/>
    <cellStyle name="Normal 37 5 2 24 3" xfId="10558"/>
    <cellStyle name="Normal 37 5 2 24 3 2" xfId="21622"/>
    <cellStyle name="Normal 37 5 2 24 3 2 2" xfId="43767"/>
    <cellStyle name="Normal 37 5 2 24 3 3" xfId="32704"/>
    <cellStyle name="Normal 37 5 2 24 4" xfId="14294"/>
    <cellStyle name="Normal 37 5 2 24 4 2" xfId="36440"/>
    <cellStyle name="Normal 37 5 2 24 5" xfId="25372"/>
    <cellStyle name="Normal 37 5 2 25" xfId="3292"/>
    <cellStyle name="Normal 37 5 2 25 2" xfId="7072"/>
    <cellStyle name="Normal 37 5 2 25 2 2" xfId="18136"/>
    <cellStyle name="Normal 37 5 2 25 2 2 2" xfId="40281"/>
    <cellStyle name="Normal 37 5 2 25 2 3" xfId="29218"/>
    <cellStyle name="Normal 37 5 2 25 3" xfId="10675"/>
    <cellStyle name="Normal 37 5 2 25 3 2" xfId="21739"/>
    <cellStyle name="Normal 37 5 2 25 3 2 2" xfId="43884"/>
    <cellStyle name="Normal 37 5 2 25 3 3" xfId="32821"/>
    <cellStyle name="Normal 37 5 2 25 4" xfId="14411"/>
    <cellStyle name="Normal 37 5 2 25 4 2" xfId="36557"/>
    <cellStyle name="Normal 37 5 2 25 5" xfId="25490"/>
    <cellStyle name="Normal 37 5 2 26" xfId="3412"/>
    <cellStyle name="Normal 37 5 2 26 2" xfId="7191"/>
    <cellStyle name="Normal 37 5 2 26 2 2" xfId="18255"/>
    <cellStyle name="Normal 37 5 2 26 2 2 2" xfId="40400"/>
    <cellStyle name="Normal 37 5 2 26 2 3" xfId="29337"/>
    <cellStyle name="Normal 37 5 2 26 3" xfId="10794"/>
    <cellStyle name="Normal 37 5 2 26 3 2" xfId="21858"/>
    <cellStyle name="Normal 37 5 2 26 3 2 2" xfId="44003"/>
    <cellStyle name="Normal 37 5 2 26 3 3" xfId="32940"/>
    <cellStyle name="Normal 37 5 2 26 4" xfId="14530"/>
    <cellStyle name="Normal 37 5 2 26 4 2" xfId="36676"/>
    <cellStyle name="Normal 37 5 2 26 5" xfId="25610"/>
    <cellStyle name="Normal 37 5 2 27" xfId="3544"/>
    <cellStyle name="Normal 37 5 2 27 2" xfId="7322"/>
    <cellStyle name="Normal 37 5 2 27 2 2" xfId="18386"/>
    <cellStyle name="Normal 37 5 2 27 2 2 2" xfId="40531"/>
    <cellStyle name="Normal 37 5 2 27 2 3" xfId="29468"/>
    <cellStyle name="Normal 37 5 2 27 3" xfId="10925"/>
    <cellStyle name="Normal 37 5 2 27 3 2" xfId="21989"/>
    <cellStyle name="Normal 37 5 2 27 3 2 2" xfId="44134"/>
    <cellStyle name="Normal 37 5 2 27 3 3" xfId="33071"/>
    <cellStyle name="Normal 37 5 2 27 4" xfId="14661"/>
    <cellStyle name="Normal 37 5 2 27 4 2" xfId="36807"/>
    <cellStyle name="Normal 37 5 2 27 5" xfId="25742"/>
    <cellStyle name="Normal 37 5 2 28" xfId="3660"/>
    <cellStyle name="Normal 37 5 2 28 2" xfId="7437"/>
    <cellStyle name="Normal 37 5 2 28 2 2" xfId="18501"/>
    <cellStyle name="Normal 37 5 2 28 2 2 2" xfId="40646"/>
    <cellStyle name="Normal 37 5 2 28 2 3" xfId="29583"/>
    <cellStyle name="Normal 37 5 2 28 3" xfId="11040"/>
    <cellStyle name="Normal 37 5 2 28 3 2" xfId="22104"/>
    <cellStyle name="Normal 37 5 2 28 3 2 2" xfId="44249"/>
    <cellStyle name="Normal 37 5 2 28 3 3" xfId="33186"/>
    <cellStyle name="Normal 37 5 2 28 4" xfId="14776"/>
    <cellStyle name="Normal 37 5 2 28 4 2" xfId="36922"/>
    <cellStyle name="Normal 37 5 2 28 5" xfId="25858"/>
    <cellStyle name="Normal 37 5 2 29" xfId="3775"/>
    <cellStyle name="Normal 37 5 2 29 2" xfId="7551"/>
    <cellStyle name="Normal 37 5 2 29 2 2" xfId="18615"/>
    <cellStyle name="Normal 37 5 2 29 2 2 2" xfId="40760"/>
    <cellStyle name="Normal 37 5 2 29 2 3" xfId="29697"/>
    <cellStyle name="Normal 37 5 2 29 3" xfId="11154"/>
    <cellStyle name="Normal 37 5 2 29 3 2" xfId="22218"/>
    <cellStyle name="Normal 37 5 2 29 3 2 2" xfId="44363"/>
    <cellStyle name="Normal 37 5 2 29 3 3" xfId="33300"/>
    <cellStyle name="Normal 37 5 2 29 4" xfId="14890"/>
    <cellStyle name="Normal 37 5 2 29 4 2" xfId="37036"/>
    <cellStyle name="Normal 37 5 2 29 5" xfId="25973"/>
    <cellStyle name="Normal 37 5 2 3" xfId="655"/>
    <cellStyle name="Normal 37 5 2 3 2" xfId="4461"/>
    <cellStyle name="Normal 37 5 2 3 2 2" xfId="15525"/>
    <cellStyle name="Normal 37 5 2 3 2 2 2" xfId="37670"/>
    <cellStyle name="Normal 37 5 2 3 2 3" xfId="26607"/>
    <cellStyle name="Normal 37 5 2 3 3" xfId="8064"/>
    <cellStyle name="Normal 37 5 2 3 3 2" xfId="19128"/>
    <cellStyle name="Normal 37 5 2 3 3 2 2" xfId="41273"/>
    <cellStyle name="Normal 37 5 2 3 3 3" xfId="30210"/>
    <cellStyle name="Normal 37 5 2 3 4" xfId="11800"/>
    <cellStyle name="Normal 37 5 2 3 4 2" xfId="33946"/>
    <cellStyle name="Normal 37 5 2 3 5" xfId="22857"/>
    <cellStyle name="Normal 37 5 2 30" xfId="380"/>
    <cellStyle name="Normal 37 5 2 30 2" xfId="4189"/>
    <cellStyle name="Normal 37 5 2 30 2 2" xfId="15253"/>
    <cellStyle name="Normal 37 5 2 30 2 2 2" xfId="37398"/>
    <cellStyle name="Normal 37 5 2 30 2 3" xfId="26335"/>
    <cellStyle name="Normal 37 5 2 30 3" xfId="7792"/>
    <cellStyle name="Normal 37 5 2 30 3 2" xfId="18856"/>
    <cellStyle name="Normal 37 5 2 30 3 2 2" xfId="41001"/>
    <cellStyle name="Normal 37 5 2 30 3 3" xfId="29938"/>
    <cellStyle name="Normal 37 5 2 30 4" xfId="11528"/>
    <cellStyle name="Normal 37 5 2 30 4 2" xfId="33674"/>
    <cellStyle name="Normal 37 5 2 30 5" xfId="22582"/>
    <cellStyle name="Normal 37 5 2 31" xfId="4069"/>
    <cellStyle name="Normal 37 5 2 31 2" xfId="15133"/>
    <cellStyle name="Normal 37 5 2 31 2 2" xfId="37278"/>
    <cellStyle name="Normal 37 5 2 31 3" xfId="26215"/>
    <cellStyle name="Normal 37 5 2 32" xfId="7672"/>
    <cellStyle name="Normal 37 5 2 32 2" xfId="18736"/>
    <cellStyle name="Normal 37 5 2 32 2 2" xfId="40881"/>
    <cellStyle name="Normal 37 5 2 32 3" xfId="29818"/>
    <cellStyle name="Normal 37 5 2 33" xfId="11408"/>
    <cellStyle name="Normal 37 5 2 33 2" xfId="33554"/>
    <cellStyle name="Normal 37 5 2 34" xfId="22462"/>
    <cellStyle name="Normal 37 5 2 4" xfId="772"/>
    <cellStyle name="Normal 37 5 2 4 2" xfId="4577"/>
    <cellStyle name="Normal 37 5 2 4 2 2" xfId="15641"/>
    <cellStyle name="Normal 37 5 2 4 2 2 2" xfId="37786"/>
    <cellStyle name="Normal 37 5 2 4 2 3" xfId="26723"/>
    <cellStyle name="Normal 37 5 2 4 3" xfId="8180"/>
    <cellStyle name="Normal 37 5 2 4 3 2" xfId="19244"/>
    <cellStyle name="Normal 37 5 2 4 3 2 2" xfId="41389"/>
    <cellStyle name="Normal 37 5 2 4 3 3" xfId="30326"/>
    <cellStyle name="Normal 37 5 2 4 4" xfId="11916"/>
    <cellStyle name="Normal 37 5 2 4 4 2" xfId="34062"/>
    <cellStyle name="Normal 37 5 2 4 5" xfId="22974"/>
    <cellStyle name="Normal 37 5 2 5" xfId="888"/>
    <cellStyle name="Normal 37 5 2 5 2" xfId="4692"/>
    <cellStyle name="Normal 37 5 2 5 2 2" xfId="15756"/>
    <cellStyle name="Normal 37 5 2 5 2 2 2" xfId="37901"/>
    <cellStyle name="Normal 37 5 2 5 2 3" xfId="26838"/>
    <cellStyle name="Normal 37 5 2 5 3" xfId="8295"/>
    <cellStyle name="Normal 37 5 2 5 3 2" xfId="19359"/>
    <cellStyle name="Normal 37 5 2 5 3 2 2" xfId="41504"/>
    <cellStyle name="Normal 37 5 2 5 3 3" xfId="30441"/>
    <cellStyle name="Normal 37 5 2 5 4" xfId="12031"/>
    <cellStyle name="Normal 37 5 2 5 4 2" xfId="34177"/>
    <cellStyle name="Normal 37 5 2 5 5" xfId="23090"/>
    <cellStyle name="Normal 37 5 2 6" xfId="1004"/>
    <cellStyle name="Normal 37 5 2 6 2" xfId="4807"/>
    <cellStyle name="Normal 37 5 2 6 2 2" xfId="15871"/>
    <cellStyle name="Normal 37 5 2 6 2 2 2" xfId="38016"/>
    <cellStyle name="Normal 37 5 2 6 2 3" xfId="26953"/>
    <cellStyle name="Normal 37 5 2 6 3" xfId="8410"/>
    <cellStyle name="Normal 37 5 2 6 3 2" xfId="19474"/>
    <cellStyle name="Normal 37 5 2 6 3 2 2" xfId="41619"/>
    <cellStyle name="Normal 37 5 2 6 3 3" xfId="30556"/>
    <cellStyle name="Normal 37 5 2 6 4" xfId="12146"/>
    <cellStyle name="Normal 37 5 2 6 4 2" xfId="34292"/>
    <cellStyle name="Normal 37 5 2 6 5" xfId="23206"/>
    <cellStyle name="Normal 37 5 2 7" xfId="1119"/>
    <cellStyle name="Normal 37 5 2 7 2" xfId="4921"/>
    <cellStyle name="Normal 37 5 2 7 2 2" xfId="15985"/>
    <cellStyle name="Normal 37 5 2 7 2 2 2" xfId="38130"/>
    <cellStyle name="Normal 37 5 2 7 2 3" xfId="27067"/>
    <cellStyle name="Normal 37 5 2 7 3" xfId="8524"/>
    <cellStyle name="Normal 37 5 2 7 3 2" xfId="19588"/>
    <cellStyle name="Normal 37 5 2 7 3 2 2" xfId="41733"/>
    <cellStyle name="Normal 37 5 2 7 3 3" xfId="30670"/>
    <cellStyle name="Normal 37 5 2 7 4" xfId="12260"/>
    <cellStyle name="Normal 37 5 2 7 4 2" xfId="34406"/>
    <cellStyle name="Normal 37 5 2 7 5" xfId="23321"/>
    <cellStyle name="Normal 37 5 2 8" xfId="1234"/>
    <cellStyle name="Normal 37 5 2 8 2" xfId="5035"/>
    <cellStyle name="Normal 37 5 2 8 2 2" xfId="16099"/>
    <cellStyle name="Normal 37 5 2 8 2 2 2" xfId="38244"/>
    <cellStyle name="Normal 37 5 2 8 2 3" xfId="27181"/>
    <cellStyle name="Normal 37 5 2 8 3" xfId="8638"/>
    <cellStyle name="Normal 37 5 2 8 3 2" xfId="19702"/>
    <cellStyle name="Normal 37 5 2 8 3 2 2" xfId="41847"/>
    <cellStyle name="Normal 37 5 2 8 3 3" xfId="30784"/>
    <cellStyle name="Normal 37 5 2 8 4" xfId="12374"/>
    <cellStyle name="Normal 37 5 2 8 4 2" xfId="34520"/>
    <cellStyle name="Normal 37 5 2 8 5" xfId="23436"/>
    <cellStyle name="Normal 37 5 2 9" xfId="1349"/>
    <cellStyle name="Normal 37 5 2 9 2" xfId="5149"/>
    <cellStyle name="Normal 37 5 2 9 2 2" xfId="16213"/>
    <cellStyle name="Normal 37 5 2 9 2 2 2" xfId="38358"/>
    <cellStyle name="Normal 37 5 2 9 2 3" xfId="27295"/>
    <cellStyle name="Normal 37 5 2 9 3" xfId="8752"/>
    <cellStyle name="Normal 37 5 2 9 3 2" xfId="19816"/>
    <cellStyle name="Normal 37 5 2 9 3 2 2" xfId="41961"/>
    <cellStyle name="Normal 37 5 2 9 3 3" xfId="30898"/>
    <cellStyle name="Normal 37 5 2 9 4" xfId="12488"/>
    <cellStyle name="Normal 37 5 2 9 4 2" xfId="34634"/>
    <cellStyle name="Normal 37 5 2 9 5" xfId="23551"/>
    <cellStyle name="Normal 37 5 20" xfId="2523"/>
    <cellStyle name="Normal 37 5 20 2" xfId="6309"/>
    <cellStyle name="Normal 37 5 20 2 2" xfId="17373"/>
    <cellStyle name="Normal 37 5 20 2 2 2" xfId="39518"/>
    <cellStyle name="Normal 37 5 20 2 3" xfId="28455"/>
    <cellStyle name="Normal 37 5 20 3" xfId="9912"/>
    <cellStyle name="Normal 37 5 20 3 2" xfId="20976"/>
    <cellStyle name="Normal 37 5 20 3 2 2" xfId="43121"/>
    <cellStyle name="Normal 37 5 20 3 3" xfId="32058"/>
    <cellStyle name="Normal 37 5 20 4" xfId="13648"/>
    <cellStyle name="Normal 37 5 20 4 2" xfId="35794"/>
    <cellStyle name="Normal 37 5 20 5" xfId="24721"/>
    <cellStyle name="Normal 37 5 21" xfId="2638"/>
    <cellStyle name="Normal 37 5 21 2" xfId="6423"/>
    <cellStyle name="Normal 37 5 21 2 2" xfId="17487"/>
    <cellStyle name="Normal 37 5 21 2 2 2" xfId="39632"/>
    <cellStyle name="Normal 37 5 21 2 3" xfId="28569"/>
    <cellStyle name="Normal 37 5 21 3" xfId="10026"/>
    <cellStyle name="Normal 37 5 21 3 2" xfId="21090"/>
    <cellStyle name="Normal 37 5 21 3 2 2" xfId="43235"/>
    <cellStyle name="Normal 37 5 21 3 3" xfId="32172"/>
    <cellStyle name="Normal 37 5 21 4" xfId="13762"/>
    <cellStyle name="Normal 37 5 21 4 2" xfId="35908"/>
    <cellStyle name="Normal 37 5 21 5" xfId="24836"/>
    <cellStyle name="Normal 37 5 22" xfId="2753"/>
    <cellStyle name="Normal 37 5 22 2" xfId="6537"/>
    <cellStyle name="Normal 37 5 22 2 2" xfId="17601"/>
    <cellStyle name="Normal 37 5 22 2 2 2" xfId="39746"/>
    <cellStyle name="Normal 37 5 22 2 3" xfId="28683"/>
    <cellStyle name="Normal 37 5 22 3" xfId="10140"/>
    <cellStyle name="Normal 37 5 22 3 2" xfId="21204"/>
    <cellStyle name="Normal 37 5 22 3 2 2" xfId="43349"/>
    <cellStyle name="Normal 37 5 22 3 3" xfId="32286"/>
    <cellStyle name="Normal 37 5 22 4" xfId="13876"/>
    <cellStyle name="Normal 37 5 22 4 2" xfId="36022"/>
    <cellStyle name="Normal 37 5 22 5" xfId="24951"/>
    <cellStyle name="Normal 37 5 23" xfId="2868"/>
    <cellStyle name="Normal 37 5 23 2" xfId="6651"/>
    <cellStyle name="Normal 37 5 23 2 2" xfId="17715"/>
    <cellStyle name="Normal 37 5 23 2 2 2" xfId="39860"/>
    <cellStyle name="Normal 37 5 23 2 3" xfId="28797"/>
    <cellStyle name="Normal 37 5 23 3" xfId="10254"/>
    <cellStyle name="Normal 37 5 23 3 2" xfId="21318"/>
    <cellStyle name="Normal 37 5 23 3 2 2" xfId="43463"/>
    <cellStyle name="Normal 37 5 23 3 3" xfId="32400"/>
    <cellStyle name="Normal 37 5 23 4" xfId="13990"/>
    <cellStyle name="Normal 37 5 23 4 2" xfId="36136"/>
    <cellStyle name="Normal 37 5 23 5" xfId="25066"/>
    <cellStyle name="Normal 37 5 24" xfId="2983"/>
    <cellStyle name="Normal 37 5 24 2" xfId="6765"/>
    <cellStyle name="Normal 37 5 24 2 2" xfId="17829"/>
    <cellStyle name="Normal 37 5 24 2 2 2" xfId="39974"/>
    <cellStyle name="Normal 37 5 24 2 3" xfId="28911"/>
    <cellStyle name="Normal 37 5 24 3" xfId="10368"/>
    <cellStyle name="Normal 37 5 24 3 2" xfId="21432"/>
    <cellStyle name="Normal 37 5 24 3 2 2" xfId="43577"/>
    <cellStyle name="Normal 37 5 24 3 3" xfId="32514"/>
    <cellStyle name="Normal 37 5 24 4" xfId="14104"/>
    <cellStyle name="Normal 37 5 24 4 2" xfId="36250"/>
    <cellStyle name="Normal 37 5 24 5" xfId="25181"/>
    <cellStyle name="Normal 37 5 25" xfId="3098"/>
    <cellStyle name="Normal 37 5 25 2" xfId="6879"/>
    <cellStyle name="Normal 37 5 25 2 2" xfId="17943"/>
    <cellStyle name="Normal 37 5 25 2 2 2" xfId="40088"/>
    <cellStyle name="Normal 37 5 25 2 3" xfId="29025"/>
    <cellStyle name="Normal 37 5 25 3" xfId="10482"/>
    <cellStyle name="Normal 37 5 25 3 2" xfId="21546"/>
    <cellStyle name="Normal 37 5 25 3 2 2" xfId="43691"/>
    <cellStyle name="Normal 37 5 25 3 3" xfId="32628"/>
    <cellStyle name="Normal 37 5 25 4" xfId="14218"/>
    <cellStyle name="Normal 37 5 25 4 2" xfId="36364"/>
    <cellStyle name="Normal 37 5 25 5" xfId="25296"/>
    <cellStyle name="Normal 37 5 26" xfId="3216"/>
    <cellStyle name="Normal 37 5 26 2" xfId="6996"/>
    <cellStyle name="Normal 37 5 26 2 2" xfId="18060"/>
    <cellStyle name="Normal 37 5 26 2 2 2" xfId="40205"/>
    <cellStyle name="Normal 37 5 26 2 3" xfId="29142"/>
    <cellStyle name="Normal 37 5 26 3" xfId="10599"/>
    <cellStyle name="Normal 37 5 26 3 2" xfId="21663"/>
    <cellStyle name="Normal 37 5 26 3 2 2" xfId="43808"/>
    <cellStyle name="Normal 37 5 26 3 3" xfId="32745"/>
    <cellStyle name="Normal 37 5 26 4" xfId="14335"/>
    <cellStyle name="Normal 37 5 26 4 2" xfId="36481"/>
    <cellStyle name="Normal 37 5 26 5" xfId="25414"/>
    <cellStyle name="Normal 37 5 27" xfId="3336"/>
    <cellStyle name="Normal 37 5 27 2" xfId="7115"/>
    <cellStyle name="Normal 37 5 27 2 2" xfId="18179"/>
    <cellStyle name="Normal 37 5 27 2 2 2" xfId="40324"/>
    <cellStyle name="Normal 37 5 27 2 3" xfId="29261"/>
    <cellStyle name="Normal 37 5 27 3" xfId="10718"/>
    <cellStyle name="Normal 37 5 27 3 2" xfId="21782"/>
    <cellStyle name="Normal 37 5 27 3 2 2" xfId="43927"/>
    <cellStyle name="Normal 37 5 27 3 3" xfId="32864"/>
    <cellStyle name="Normal 37 5 27 4" xfId="14454"/>
    <cellStyle name="Normal 37 5 27 4 2" xfId="36600"/>
    <cellStyle name="Normal 37 5 27 5" xfId="25534"/>
    <cellStyle name="Normal 37 5 28" xfId="3468"/>
    <cellStyle name="Normal 37 5 28 2" xfId="7246"/>
    <cellStyle name="Normal 37 5 28 2 2" xfId="18310"/>
    <cellStyle name="Normal 37 5 28 2 2 2" xfId="40455"/>
    <cellStyle name="Normal 37 5 28 2 3" xfId="29392"/>
    <cellStyle name="Normal 37 5 28 3" xfId="10849"/>
    <cellStyle name="Normal 37 5 28 3 2" xfId="21913"/>
    <cellStyle name="Normal 37 5 28 3 2 2" xfId="44058"/>
    <cellStyle name="Normal 37 5 28 3 3" xfId="32995"/>
    <cellStyle name="Normal 37 5 28 4" xfId="14585"/>
    <cellStyle name="Normal 37 5 28 4 2" xfId="36731"/>
    <cellStyle name="Normal 37 5 28 5" xfId="25666"/>
    <cellStyle name="Normal 37 5 29" xfId="3584"/>
    <cellStyle name="Normal 37 5 29 2" xfId="7361"/>
    <cellStyle name="Normal 37 5 29 2 2" xfId="18425"/>
    <cellStyle name="Normal 37 5 29 2 2 2" xfId="40570"/>
    <cellStyle name="Normal 37 5 29 2 3" xfId="29507"/>
    <cellStyle name="Normal 37 5 29 3" xfId="10964"/>
    <cellStyle name="Normal 37 5 29 3 2" xfId="22028"/>
    <cellStyle name="Normal 37 5 29 3 2 2" xfId="44173"/>
    <cellStyle name="Normal 37 5 29 3 3" xfId="33110"/>
    <cellStyle name="Normal 37 5 29 4" xfId="14700"/>
    <cellStyle name="Normal 37 5 29 4 2" xfId="36846"/>
    <cellStyle name="Normal 37 5 29 5" xfId="25782"/>
    <cellStyle name="Normal 37 5 3" xfId="435"/>
    <cellStyle name="Normal 37 5 3 2" xfId="3910"/>
    <cellStyle name="Normal 37 5 3 2 2" xfId="11246"/>
    <cellStyle name="Normal 37 5 3 2 2 2" xfId="22310"/>
    <cellStyle name="Normal 37 5 3 2 2 2 2" xfId="44455"/>
    <cellStyle name="Normal 37 5 3 2 2 3" xfId="33392"/>
    <cellStyle name="Normal 37 5 3 2 3" xfId="14982"/>
    <cellStyle name="Normal 37 5 3 2 3 2" xfId="37128"/>
    <cellStyle name="Normal 37 5 3 2 4" xfId="26065"/>
    <cellStyle name="Normal 37 5 3 3" xfId="4243"/>
    <cellStyle name="Normal 37 5 3 3 2" xfId="15307"/>
    <cellStyle name="Normal 37 5 3 3 2 2" xfId="37452"/>
    <cellStyle name="Normal 37 5 3 3 3" xfId="26389"/>
    <cellStyle name="Normal 37 5 3 4" xfId="7846"/>
    <cellStyle name="Normal 37 5 3 4 2" xfId="18910"/>
    <cellStyle name="Normal 37 5 3 4 2 2" xfId="41055"/>
    <cellStyle name="Normal 37 5 3 4 3" xfId="29992"/>
    <cellStyle name="Normal 37 5 3 5" xfId="11582"/>
    <cellStyle name="Normal 37 5 3 5 2" xfId="33728"/>
    <cellStyle name="Normal 37 5 3 6" xfId="22637"/>
    <cellStyle name="Normal 37 5 30" xfId="3699"/>
    <cellStyle name="Normal 37 5 30 2" xfId="7475"/>
    <cellStyle name="Normal 37 5 30 2 2" xfId="18539"/>
    <cellStyle name="Normal 37 5 30 2 2 2" xfId="40684"/>
    <cellStyle name="Normal 37 5 30 2 3" xfId="29621"/>
    <cellStyle name="Normal 37 5 30 3" xfId="11078"/>
    <cellStyle name="Normal 37 5 30 3 2" xfId="22142"/>
    <cellStyle name="Normal 37 5 30 3 2 2" xfId="44287"/>
    <cellStyle name="Normal 37 5 30 3 3" xfId="33224"/>
    <cellStyle name="Normal 37 5 30 4" xfId="14814"/>
    <cellStyle name="Normal 37 5 30 4 2" xfId="36960"/>
    <cellStyle name="Normal 37 5 30 5" xfId="25897"/>
    <cellStyle name="Normal 37 5 31" xfId="304"/>
    <cellStyle name="Normal 37 5 31 2" xfId="4113"/>
    <cellStyle name="Normal 37 5 31 2 2" xfId="15177"/>
    <cellStyle name="Normal 37 5 31 2 2 2" xfId="37322"/>
    <cellStyle name="Normal 37 5 31 2 3" xfId="26259"/>
    <cellStyle name="Normal 37 5 31 3" xfId="7716"/>
    <cellStyle name="Normal 37 5 31 3 2" xfId="18780"/>
    <cellStyle name="Normal 37 5 31 3 2 2" xfId="40925"/>
    <cellStyle name="Normal 37 5 31 3 3" xfId="29862"/>
    <cellStyle name="Normal 37 5 31 4" xfId="11452"/>
    <cellStyle name="Normal 37 5 31 4 2" xfId="33598"/>
    <cellStyle name="Normal 37 5 31 5" xfId="22506"/>
    <cellStyle name="Normal 37 5 32" xfId="3993"/>
    <cellStyle name="Normal 37 5 32 2" xfId="15057"/>
    <cellStyle name="Normal 37 5 32 2 2" xfId="37202"/>
    <cellStyle name="Normal 37 5 32 3" xfId="26139"/>
    <cellStyle name="Normal 37 5 33" xfId="7596"/>
    <cellStyle name="Normal 37 5 33 2" xfId="18660"/>
    <cellStyle name="Normal 37 5 33 2 2" xfId="40805"/>
    <cellStyle name="Normal 37 5 33 3" xfId="29742"/>
    <cellStyle name="Normal 37 5 34" xfId="11332"/>
    <cellStyle name="Normal 37 5 34 2" xfId="33478"/>
    <cellStyle name="Normal 37 5 35" xfId="183"/>
    <cellStyle name="Normal 37 5 36" xfId="22386"/>
    <cellStyle name="Normal 37 5 4" xfId="579"/>
    <cellStyle name="Normal 37 5 4 2" xfId="4385"/>
    <cellStyle name="Normal 37 5 4 2 2" xfId="15449"/>
    <cellStyle name="Normal 37 5 4 2 2 2" xfId="37594"/>
    <cellStyle name="Normal 37 5 4 2 3" xfId="26531"/>
    <cellStyle name="Normal 37 5 4 3" xfId="7988"/>
    <cellStyle name="Normal 37 5 4 3 2" xfId="19052"/>
    <cellStyle name="Normal 37 5 4 3 2 2" xfId="41197"/>
    <cellStyle name="Normal 37 5 4 3 3" xfId="30134"/>
    <cellStyle name="Normal 37 5 4 4" xfId="11724"/>
    <cellStyle name="Normal 37 5 4 4 2" xfId="33870"/>
    <cellStyle name="Normal 37 5 4 5" xfId="22781"/>
    <cellStyle name="Normal 37 5 5" xfId="696"/>
    <cellStyle name="Normal 37 5 5 2" xfId="4501"/>
    <cellStyle name="Normal 37 5 5 2 2" xfId="15565"/>
    <cellStyle name="Normal 37 5 5 2 2 2" xfId="37710"/>
    <cellStyle name="Normal 37 5 5 2 3" xfId="26647"/>
    <cellStyle name="Normal 37 5 5 3" xfId="8104"/>
    <cellStyle name="Normal 37 5 5 3 2" xfId="19168"/>
    <cellStyle name="Normal 37 5 5 3 2 2" xfId="41313"/>
    <cellStyle name="Normal 37 5 5 3 3" xfId="30250"/>
    <cellStyle name="Normal 37 5 5 4" xfId="11840"/>
    <cellStyle name="Normal 37 5 5 4 2" xfId="33986"/>
    <cellStyle name="Normal 37 5 5 5" xfId="22898"/>
    <cellStyle name="Normal 37 5 6" xfId="812"/>
    <cellStyle name="Normal 37 5 6 2" xfId="4616"/>
    <cellStyle name="Normal 37 5 6 2 2" xfId="15680"/>
    <cellStyle name="Normal 37 5 6 2 2 2" xfId="37825"/>
    <cellStyle name="Normal 37 5 6 2 3" xfId="26762"/>
    <cellStyle name="Normal 37 5 6 3" xfId="8219"/>
    <cellStyle name="Normal 37 5 6 3 2" xfId="19283"/>
    <cellStyle name="Normal 37 5 6 3 2 2" xfId="41428"/>
    <cellStyle name="Normal 37 5 6 3 3" xfId="30365"/>
    <cellStyle name="Normal 37 5 6 4" xfId="11955"/>
    <cellStyle name="Normal 37 5 6 4 2" xfId="34101"/>
    <cellStyle name="Normal 37 5 6 5" xfId="23014"/>
    <cellStyle name="Normal 37 5 7" xfId="928"/>
    <cellStyle name="Normal 37 5 7 2" xfId="4731"/>
    <cellStyle name="Normal 37 5 7 2 2" xfId="15795"/>
    <cellStyle name="Normal 37 5 7 2 2 2" xfId="37940"/>
    <cellStyle name="Normal 37 5 7 2 3" xfId="26877"/>
    <cellStyle name="Normal 37 5 7 3" xfId="8334"/>
    <cellStyle name="Normal 37 5 7 3 2" xfId="19398"/>
    <cellStyle name="Normal 37 5 7 3 2 2" xfId="41543"/>
    <cellStyle name="Normal 37 5 7 3 3" xfId="30480"/>
    <cellStyle name="Normal 37 5 7 4" xfId="12070"/>
    <cellStyle name="Normal 37 5 7 4 2" xfId="34216"/>
    <cellStyle name="Normal 37 5 7 5" xfId="23130"/>
    <cellStyle name="Normal 37 5 8" xfId="1043"/>
    <cellStyle name="Normal 37 5 8 2" xfId="4845"/>
    <cellStyle name="Normal 37 5 8 2 2" xfId="15909"/>
    <cellStyle name="Normal 37 5 8 2 2 2" xfId="38054"/>
    <cellStyle name="Normal 37 5 8 2 3" xfId="26991"/>
    <cellStyle name="Normal 37 5 8 3" xfId="8448"/>
    <cellStyle name="Normal 37 5 8 3 2" xfId="19512"/>
    <cellStyle name="Normal 37 5 8 3 2 2" xfId="41657"/>
    <cellStyle name="Normal 37 5 8 3 3" xfId="30594"/>
    <cellStyle name="Normal 37 5 8 4" xfId="12184"/>
    <cellStyle name="Normal 37 5 8 4 2" xfId="34330"/>
    <cellStyle name="Normal 37 5 8 5" xfId="23245"/>
    <cellStyle name="Normal 37 5 9" xfId="1158"/>
    <cellStyle name="Normal 37 5 9 2" xfId="4959"/>
    <cellStyle name="Normal 37 5 9 2 2" xfId="16023"/>
    <cellStyle name="Normal 37 5 9 2 2 2" xfId="38168"/>
    <cellStyle name="Normal 37 5 9 2 3" xfId="27105"/>
    <cellStyle name="Normal 37 5 9 3" xfId="8562"/>
    <cellStyle name="Normal 37 5 9 3 2" xfId="19626"/>
    <cellStyle name="Normal 37 5 9 3 2 2" xfId="41771"/>
    <cellStyle name="Normal 37 5 9 3 3" xfId="30708"/>
    <cellStyle name="Normal 37 5 9 4" xfId="12298"/>
    <cellStyle name="Normal 37 5 9 4 2" xfId="34444"/>
    <cellStyle name="Normal 37 5 9 5" xfId="23360"/>
    <cellStyle name="Normal 37 6" xfId="208"/>
    <cellStyle name="Normal 37 6 10" xfId="1298"/>
    <cellStyle name="Normal 37 6 10 2" xfId="5098"/>
    <cellStyle name="Normal 37 6 10 2 2" xfId="16162"/>
    <cellStyle name="Normal 37 6 10 2 2 2" xfId="38307"/>
    <cellStyle name="Normal 37 6 10 2 3" xfId="27244"/>
    <cellStyle name="Normal 37 6 10 3" xfId="8701"/>
    <cellStyle name="Normal 37 6 10 3 2" xfId="19765"/>
    <cellStyle name="Normal 37 6 10 3 2 2" xfId="41910"/>
    <cellStyle name="Normal 37 6 10 3 3" xfId="30847"/>
    <cellStyle name="Normal 37 6 10 4" xfId="12437"/>
    <cellStyle name="Normal 37 6 10 4 2" xfId="34583"/>
    <cellStyle name="Normal 37 6 10 5" xfId="23500"/>
    <cellStyle name="Normal 37 6 11" xfId="1430"/>
    <cellStyle name="Normal 37 6 11 2" xfId="5225"/>
    <cellStyle name="Normal 37 6 11 2 2" xfId="16289"/>
    <cellStyle name="Normal 37 6 11 2 2 2" xfId="38434"/>
    <cellStyle name="Normal 37 6 11 2 3" xfId="27371"/>
    <cellStyle name="Normal 37 6 11 3" xfId="8828"/>
    <cellStyle name="Normal 37 6 11 3 2" xfId="19892"/>
    <cellStyle name="Normal 37 6 11 3 2 2" xfId="42037"/>
    <cellStyle name="Normal 37 6 11 3 3" xfId="30974"/>
    <cellStyle name="Normal 37 6 11 4" xfId="12564"/>
    <cellStyle name="Normal 37 6 11 4 2" xfId="34710"/>
    <cellStyle name="Normal 37 6 11 5" xfId="23628"/>
    <cellStyle name="Normal 37 6 12" xfId="1546"/>
    <cellStyle name="Normal 37 6 12 2" xfId="5340"/>
    <cellStyle name="Normal 37 6 12 2 2" xfId="16404"/>
    <cellStyle name="Normal 37 6 12 2 2 2" xfId="38549"/>
    <cellStyle name="Normal 37 6 12 2 3" xfId="27486"/>
    <cellStyle name="Normal 37 6 12 3" xfId="8943"/>
    <cellStyle name="Normal 37 6 12 3 2" xfId="20007"/>
    <cellStyle name="Normal 37 6 12 3 2 2" xfId="42152"/>
    <cellStyle name="Normal 37 6 12 3 3" xfId="31089"/>
    <cellStyle name="Normal 37 6 12 4" xfId="12679"/>
    <cellStyle name="Normal 37 6 12 4 2" xfId="34825"/>
    <cellStyle name="Normal 37 6 12 5" xfId="23744"/>
    <cellStyle name="Normal 37 6 13" xfId="1720"/>
    <cellStyle name="Normal 37 6 13 2" xfId="5513"/>
    <cellStyle name="Normal 37 6 13 2 2" xfId="16577"/>
    <cellStyle name="Normal 37 6 13 2 2 2" xfId="38722"/>
    <cellStyle name="Normal 37 6 13 2 3" xfId="27659"/>
    <cellStyle name="Normal 37 6 13 3" xfId="9116"/>
    <cellStyle name="Normal 37 6 13 3 2" xfId="20180"/>
    <cellStyle name="Normal 37 6 13 3 2 2" xfId="42325"/>
    <cellStyle name="Normal 37 6 13 3 3" xfId="31262"/>
    <cellStyle name="Normal 37 6 13 4" xfId="12852"/>
    <cellStyle name="Normal 37 6 13 4 2" xfId="34998"/>
    <cellStyle name="Normal 37 6 13 5" xfId="23918"/>
    <cellStyle name="Normal 37 6 14" xfId="1838"/>
    <cellStyle name="Normal 37 6 14 2" xfId="5630"/>
    <cellStyle name="Normal 37 6 14 2 2" xfId="16694"/>
    <cellStyle name="Normal 37 6 14 2 2 2" xfId="38839"/>
    <cellStyle name="Normal 37 6 14 2 3" xfId="27776"/>
    <cellStyle name="Normal 37 6 14 3" xfId="9233"/>
    <cellStyle name="Normal 37 6 14 3 2" xfId="20297"/>
    <cellStyle name="Normal 37 6 14 3 2 2" xfId="42442"/>
    <cellStyle name="Normal 37 6 14 3 3" xfId="31379"/>
    <cellStyle name="Normal 37 6 14 4" xfId="12969"/>
    <cellStyle name="Normal 37 6 14 4 2" xfId="35115"/>
    <cellStyle name="Normal 37 6 14 5" xfId="24036"/>
    <cellStyle name="Normal 37 6 15" xfId="1955"/>
    <cellStyle name="Normal 37 6 15 2" xfId="5746"/>
    <cellStyle name="Normal 37 6 15 2 2" xfId="16810"/>
    <cellStyle name="Normal 37 6 15 2 2 2" xfId="38955"/>
    <cellStyle name="Normal 37 6 15 2 3" xfId="27892"/>
    <cellStyle name="Normal 37 6 15 3" xfId="9349"/>
    <cellStyle name="Normal 37 6 15 3 2" xfId="20413"/>
    <cellStyle name="Normal 37 6 15 3 2 2" xfId="42558"/>
    <cellStyle name="Normal 37 6 15 3 3" xfId="31495"/>
    <cellStyle name="Normal 37 6 15 4" xfId="13085"/>
    <cellStyle name="Normal 37 6 15 4 2" xfId="35231"/>
    <cellStyle name="Normal 37 6 15 5" xfId="24153"/>
    <cellStyle name="Normal 37 6 16" xfId="2074"/>
    <cellStyle name="Normal 37 6 16 2" xfId="5864"/>
    <cellStyle name="Normal 37 6 16 2 2" xfId="16928"/>
    <cellStyle name="Normal 37 6 16 2 2 2" xfId="39073"/>
    <cellStyle name="Normal 37 6 16 2 3" xfId="28010"/>
    <cellStyle name="Normal 37 6 16 3" xfId="9467"/>
    <cellStyle name="Normal 37 6 16 3 2" xfId="20531"/>
    <cellStyle name="Normal 37 6 16 3 2 2" xfId="42676"/>
    <cellStyle name="Normal 37 6 16 3 3" xfId="31613"/>
    <cellStyle name="Normal 37 6 16 4" xfId="13203"/>
    <cellStyle name="Normal 37 6 16 4 2" xfId="35349"/>
    <cellStyle name="Normal 37 6 16 5" xfId="24272"/>
    <cellStyle name="Normal 37 6 17" xfId="2193"/>
    <cellStyle name="Normal 37 6 17 2" xfId="5982"/>
    <cellStyle name="Normal 37 6 17 2 2" xfId="17046"/>
    <cellStyle name="Normal 37 6 17 2 2 2" xfId="39191"/>
    <cellStyle name="Normal 37 6 17 2 3" xfId="28128"/>
    <cellStyle name="Normal 37 6 17 3" xfId="9585"/>
    <cellStyle name="Normal 37 6 17 3 2" xfId="20649"/>
    <cellStyle name="Normal 37 6 17 3 2 2" xfId="42794"/>
    <cellStyle name="Normal 37 6 17 3 3" xfId="31731"/>
    <cellStyle name="Normal 37 6 17 4" xfId="13321"/>
    <cellStyle name="Normal 37 6 17 4 2" xfId="35467"/>
    <cellStyle name="Normal 37 6 17 5" xfId="24391"/>
    <cellStyle name="Normal 37 6 18" xfId="2310"/>
    <cellStyle name="Normal 37 6 18 2" xfId="6098"/>
    <cellStyle name="Normal 37 6 18 2 2" xfId="17162"/>
    <cellStyle name="Normal 37 6 18 2 2 2" xfId="39307"/>
    <cellStyle name="Normal 37 6 18 2 3" xfId="28244"/>
    <cellStyle name="Normal 37 6 18 3" xfId="9701"/>
    <cellStyle name="Normal 37 6 18 3 2" xfId="20765"/>
    <cellStyle name="Normal 37 6 18 3 2 2" xfId="42910"/>
    <cellStyle name="Normal 37 6 18 3 3" xfId="31847"/>
    <cellStyle name="Normal 37 6 18 4" xfId="13437"/>
    <cellStyle name="Normal 37 6 18 4 2" xfId="35583"/>
    <cellStyle name="Normal 37 6 18 5" xfId="24508"/>
    <cellStyle name="Normal 37 6 19" xfId="2428"/>
    <cellStyle name="Normal 37 6 19 2" xfId="6215"/>
    <cellStyle name="Normal 37 6 19 2 2" xfId="17279"/>
    <cellStyle name="Normal 37 6 19 2 2 2" xfId="39424"/>
    <cellStyle name="Normal 37 6 19 2 3" xfId="28361"/>
    <cellStyle name="Normal 37 6 19 3" xfId="9818"/>
    <cellStyle name="Normal 37 6 19 3 2" xfId="20882"/>
    <cellStyle name="Normal 37 6 19 3 2 2" xfId="43027"/>
    <cellStyle name="Normal 37 6 19 3 3" xfId="31964"/>
    <cellStyle name="Normal 37 6 19 4" xfId="13554"/>
    <cellStyle name="Normal 37 6 19 4 2" xfId="35700"/>
    <cellStyle name="Normal 37 6 19 5" xfId="24626"/>
    <cellStyle name="Normal 37 6 2" xfId="260"/>
    <cellStyle name="Normal 37 6 2 10" xfId="1482"/>
    <cellStyle name="Normal 37 6 2 10 2" xfId="5277"/>
    <cellStyle name="Normal 37 6 2 10 2 2" xfId="16341"/>
    <cellStyle name="Normal 37 6 2 10 2 2 2" xfId="38486"/>
    <cellStyle name="Normal 37 6 2 10 2 3" xfId="27423"/>
    <cellStyle name="Normal 37 6 2 10 3" xfId="8880"/>
    <cellStyle name="Normal 37 6 2 10 3 2" xfId="19944"/>
    <cellStyle name="Normal 37 6 2 10 3 2 2" xfId="42089"/>
    <cellStyle name="Normal 37 6 2 10 3 3" xfId="31026"/>
    <cellStyle name="Normal 37 6 2 10 4" xfId="12616"/>
    <cellStyle name="Normal 37 6 2 10 4 2" xfId="34762"/>
    <cellStyle name="Normal 37 6 2 10 5" xfId="23680"/>
    <cellStyle name="Normal 37 6 2 11" xfId="1598"/>
    <cellStyle name="Normal 37 6 2 11 2" xfId="5392"/>
    <cellStyle name="Normal 37 6 2 11 2 2" xfId="16456"/>
    <cellStyle name="Normal 37 6 2 11 2 2 2" xfId="38601"/>
    <cellStyle name="Normal 37 6 2 11 2 3" xfId="27538"/>
    <cellStyle name="Normal 37 6 2 11 3" xfId="8995"/>
    <cellStyle name="Normal 37 6 2 11 3 2" xfId="20059"/>
    <cellStyle name="Normal 37 6 2 11 3 2 2" xfId="42204"/>
    <cellStyle name="Normal 37 6 2 11 3 3" xfId="31141"/>
    <cellStyle name="Normal 37 6 2 11 4" xfId="12731"/>
    <cellStyle name="Normal 37 6 2 11 4 2" xfId="34877"/>
    <cellStyle name="Normal 37 6 2 11 5" xfId="23796"/>
    <cellStyle name="Normal 37 6 2 12" xfId="1772"/>
    <cellStyle name="Normal 37 6 2 12 2" xfId="5565"/>
    <cellStyle name="Normal 37 6 2 12 2 2" xfId="16629"/>
    <cellStyle name="Normal 37 6 2 12 2 2 2" xfId="38774"/>
    <cellStyle name="Normal 37 6 2 12 2 3" xfId="27711"/>
    <cellStyle name="Normal 37 6 2 12 3" xfId="9168"/>
    <cellStyle name="Normal 37 6 2 12 3 2" xfId="20232"/>
    <cellStyle name="Normal 37 6 2 12 3 2 2" xfId="42377"/>
    <cellStyle name="Normal 37 6 2 12 3 3" xfId="31314"/>
    <cellStyle name="Normal 37 6 2 12 4" xfId="12904"/>
    <cellStyle name="Normal 37 6 2 12 4 2" xfId="35050"/>
    <cellStyle name="Normal 37 6 2 12 5" xfId="23970"/>
    <cellStyle name="Normal 37 6 2 13" xfId="1890"/>
    <cellStyle name="Normal 37 6 2 13 2" xfId="5682"/>
    <cellStyle name="Normal 37 6 2 13 2 2" xfId="16746"/>
    <cellStyle name="Normal 37 6 2 13 2 2 2" xfId="38891"/>
    <cellStyle name="Normal 37 6 2 13 2 3" xfId="27828"/>
    <cellStyle name="Normal 37 6 2 13 3" xfId="9285"/>
    <cellStyle name="Normal 37 6 2 13 3 2" xfId="20349"/>
    <cellStyle name="Normal 37 6 2 13 3 2 2" xfId="42494"/>
    <cellStyle name="Normal 37 6 2 13 3 3" xfId="31431"/>
    <cellStyle name="Normal 37 6 2 13 4" xfId="13021"/>
    <cellStyle name="Normal 37 6 2 13 4 2" xfId="35167"/>
    <cellStyle name="Normal 37 6 2 13 5" xfId="24088"/>
    <cellStyle name="Normal 37 6 2 14" xfId="2007"/>
    <cellStyle name="Normal 37 6 2 14 2" xfId="5798"/>
    <cellStyle name="Normal 37 6 2 14 2 2" xfId="16862"/>
    <cellStyle name="Normal 37 6 2 14 2 2 2" xfId="39007"/>
    <cellStyle name="Normal 37 6 2 14 2 3" xfId="27944"/>
    <cellStyle name="Normal 37 6 2 14 3" xfId="9401"/>
    <cellStyle name="Normal 37 6 2 14 3 2" xfId="20465"/>
    <cellStyle name="Normal 37 6 2 14 3 2 2" xfId="42610"/>
    <cellStyle name="Normal 37 6 2 14 3 3" xfId="31547"/>
    <cellStyle name="Normal 37 6 2 14 4" xfId="13137"/>
    <cellStyle name="Normal 37 6 2 14 4 2" xfId="35283"/>
    <cellStyle name="Normal 37 6 2 14 5" xfId="24205"/>
    <cellStyle name="Normal 37 6 2 15" xfId="2126"/>
    <cellStyle name="Normal 37 6 2 15 2" xfId="5916"/>
    <cellStyle name="Normal 37 6 2 15 2 2" xfId="16980"/>
    <cellStyle name="Normal 37 6 2 15 2 2 2" xfId="39125"/>
    <cellStyle name="Normal 37 6 2 15 2 3" xfId="28062"/>
    <cellStyle name="Normal 37 6 2 15 3" xfId="9519"/>
    <cellStyle name="Normal 37 6 2 15 3 2" xfId="20583"/>
    <cellStyle name="Normal 37 6 2 15 3 2 2" xfId="42728"/>
    <cellStyle name="Normal 37 6 2 15 3 3" xfId="31665"/>
    <cellStyle name="Normal 37 6 2 15 4" xfId="13255"/>
    <cellStyle name="Normal 37 6 2 15 4 2" xfId="35401"/>
    <cellStyle name="Normal 37 6 2 15 5" xfId="24324"/>
    <cellStyle name="Normal 37 6 2 16" xfId="2245"/>
    <cellStyle name="Normal 37 6 2 16 2" xfId="6034"/>
    <cellStyle name="Normal 37 6 2 16 2 2" xfId="17098"/>
    <cellStyle name="Normal 37 6 2 16 2 2 2" xfId="39243"/>
    <cellStyle name="Normal 37 6 2 16 2 3" xfId="28180"/>
    <cellStyle name="Normal 37 6 2 16 3" xfId="9637"/>
    <cellStyle name="Normal 37 6 2 16 3 2" xfId="20701"/>
    <cellStyle name="Normal 37 6 2 16 3 2 2" xfId="42846"/>
    <cellStyle name="Normal 37 6 2 16 3 3" xfId="31783"/>
    <cellStyle name="Normal 37 6 2 16 4" xfId="13373"/>
    <cellStyle name="Normal 37 6 2 16 4 2" xfId="35519"/>
    <cellStyle name="Normal 37 6 2 16 5" xfId="24443"/>
    <cellStyle name="Normal 37 6 2 17" xfId="2362"/>
    <cellStyle name="Normal 37 6 2 17 2" xfId="6150"/>
    <cellStyle name="Normal 37 6 2 17 2 2" xfId="17214"/>
    <cellStyle name="Normal 37 6 2 17 2 2 2" xfId="39359"/>
    <cellStyle name="Normal 37 6 2 17 2 3" xfId="28296"/>
    <cellStyle name="Normal 37 6 2 17 3" xfId="9753"/>
    <cellStyle name="Normal 37 6 2 17 3 2" xfId="20817"/>
    <cellStyle name="Normal 37 6 2 17 3 2 2" xfId="42962"/>
    <cellStyle name="Normal 37 6 2 17 3 3" xfId="31899"/>
    <cellStyle name="Normal 37 6 2 17 4" xfId="13489"/>
    <cellStyle name="Normal 37 6 2 17 4 2" xfId="35635"/>
    <cellStyle name="Normal 37 6 2 17 5" xfId="24560"/>
    <cellStyle name="Normal 37 6 2 18" xfId="2480"/>
    <cellStyle name="Normal 37 6 2 18 2" xfId="6267"/>
    <cellStyle name="Normal 37 6 2 18 2 2" xfId="17331"/>
    <cellStyle name="Normal 37 6 2 18 2 2 2" xfId="39476"/>
    <cellStyle name="Normal 37 6 2 18 2 3" xfId="28413"/>
    <cellStyle name="Normal 37 6 2 18 3" xfId="9870"/>
    <cellStyle name="Normal 37 6 2 18 3 2" xfId="20934"/>
    <cellStyle name="Normal 37 6 2 18 3 2 2" xfId="43079"/>
    <cellStyle name="Normal 37 6 2 18 3 3" xfId="32016"/>
    <cellStyle name="Normal 37 6 2 18 4" xfId="13606"/>
    <cellStyle name="Normal 37 6 2 18 4 2" xfId="35752"/>
    <cellStyle name="Normal 37 6 2 18 5" xfId="24678"/>
    <cellStyle name="Normal 37 6 2 19" xfId="2600"/>
    <cellStyle name="Normal 37 6 2 19 2" xfId="6386"/>
    <cellStyle name="Normal 37 6 2 19 2 2" xfId="17450"/>
    <cellStyle name="Normal 37 6 2 19 2 2 2" xfId="39595"/>
    <cellStyle name="Normal 37 6 2 19 2 3" xfId="28532"/>
    <cellStyle name="Normal 37 6 2 19 3" xfId="9989"/>
    <cellStyle name="Normal 37 6 2 19 3 2" xfId="21053"/>
    <cellStyle name="Normal 37 6 2 19 3 2 2" xfId="43198"/>
    <cellStyle name="Normal 37 6 2 19 3 3" xfId="32135"/>
    <cellStyle name="Normal 37 6 2 19 4" xfId="13725"/>
    <cellStyle name="Normal 37 6 2 19 4 2" xfId="35871"/>
    <cellStyle name="Normal 37 6 2 19 5" xfId="24798"/>
    <cellStyle name="Normal 37 6 2 2" xfId="511"/>
    <cellStyle name="Normal 37 6 2 2 2" xfId="3911"/>
    <cellStyle name="Normal 37 6 2 2 2 2" xfId="11247"/>
    <cellStyle name="Normal 37 6 2 2 2 2 2" xfId="22311"/>
    <cellStyle name="Normal 37 6 2 2 2 2 2 2" xfId="44456"/>
    <cellStyle name="Normal 37 6 2 2 2 2 3" xfId="33393"/>
    <cellStyle name="Normal 37 6 2 2 2 3" xfId="14983"/>
    <cellStyle name="Normal 37 6 2 2 2 3 2" xfId="37129"/>
    <cellStyle name="Normal 37 6 2 2 2 4" xfId="26066"/>
    <cellStyle name="Normal 37 6 2 2 3" xfId="4318"/>
    <cellStyle name="Normal 37 6 2 2 3 2" xfId="15382"/>
    <cellStyle name="Normal 37 6 2 2 3 2 2" xfId="37527"/>
    <cellStyle name="Normal 37 6 2 2 3 3" xfId="26464"/>
    <cellStyle name="Normal 37 6 2 2 4" xfId="7921"/>
    <cellStyle name="Normal 37 6 2 2 4 2" xfId="18985"/>
    <cellStyle name="Normal 37 6 2 2 4 2 2" xfId="41130"/>
    <cellStyle name="Normal 37 6 2 2 4 3" xfId="30067"/>
    <cellStyle name="Normal 37 6 2 2 5" xfId="11657"/>
    <cellStyle name="Normal 37 6 2 2 5 2" xfId="33803"/>
    <cellStyle name="Normal 37 6 2 2 6" xfId="22713"/>
    <cellStyle name="Normal 37 6 2 20" xfId="2715"/>
    <cellStyle name="Normal 37 6 2 20 2" xfId="6500"/>
    <cellStyle name="Normal 37 6 2 20 2 2" xfId="17564"/>
    <cellStyle name="Normal 37 6 2 20 2 2 2" xfId="39709"/>
    <cellStyle name="Normal 37 6 2 20 2 3" xfId="28646"/>
    <cellStyle name="Normal 37 6 2 20 3" xfId="10103"/>
    <cellStyle name="Normal 37 6 2 20 3 2" xfId="21167"/>
    <cellStyle name="Normal 37 6 2 20 3 2 2" xfId="43312"/>
    <cellStyle name="Normal 37 6 2 20 3 3" xfId="32249"/>
    <cellStyle name="Normal 37 6 2 20 4" xfId="13839"/>
    <cellStyle name="Normal 37 6 2 20 4 2" xfId="35985"/>
    <cellStyle name="Normal 37 6 2 20 5" xfId="24913"/>
    <cellStyle name="Normal 37 6 2 21" xfId="2830"/>
    <cellStyle name="Normal 37 6 2 21 2" xfId="6614"/>
    <cellStyle name="Normal 37 6 2 21 2 2" xfId="17678"/>
    <cellStyle name="Normal 37 6 2 21 2 2 2" xfId="39823"/>
    <cellStyle name="Normal 37 6 2 21 2 3" xfId="28760"/>
    <cellStyle name="Normal 37 6 2 21 3" xfId="10217"/>
    <cellStyle name="Normal 37 6 2 21 3 2" xfId="21281"/>
    <cellStyle name="Normal 37 6 2 21 3 2 2" xfId="43426"/>
    <cellStyle name="Normal 37 6 2 21 3 3" xfId="32363"/>
    <cellStyle name="Normal 37 6 2 21 4" xfId="13953"/>
    <cellStyle name="Normal 37 6 2 21 4 2" xfId="36099"/>
    <cellStyle name="Normal 37 6 2 21 5" xfId="25028"/>
    <cellStyle name="Normal 37 6 2 22" xfId="2945"/>
    <cellStyle name="Normal 37 6 2 22 2" xfId="6728"/>
    <cellStyle name="Normal 37 6 2 22 2 2" xfId="17792"/>
    <cellStyle name="Normal 37 6 2 22 2 2 2" xfId="39937"/>
    <cellStyle name="Normal 37 6 2 22 2 3" xfId="28874"/>
    <cellStyle name="Normal 37 6 2 22 3" xfId="10331"/>
    <cellStyle name="Normal 37 6 2 22 3 2" xfId="21395"/>
    <cellStyle name="Normal 37 6 2 22 3 2 2" xfId="43540"/>
    <cellStyle name="Normal 37 6 2 22 3 3" xfId="32477"/>
    <cellStyle name="Normal 37 6 2 22 4" xfId="14067"/>
    <cellStyle name="Normal 37 6 2 22 4 2" xfId="36213"/>
    <cellStyle name="Normal 37 6 2 22 5" xfId="25143"/>
    <cellStyle name="Normal 37 6 2 23" xfId="3060"/>
    <cellStyle name="Normal 37 6 2 23 2" xfId="6842"/>
    <cellStyle name="Normal 37 6 2 23 2 2" xfId="17906"/>
    <cellStyle name="Normal 37 6 2 23 2 2 2" xfId="40051"/>
    <cellStyle name="Normal 37 6 2 23 2 3" xfId="28988"/>
    <cellStyle name="Normal 37 6 2 23 3" xfId="10445"/>
    <cellStyle name="Normal 37 6 2 23 3 2" xfId="21509"/>
    <cellStyle name="Normal 37 6 2 23 3 2 2" xfId="43654"/>
    <cellStyle name="Normal 37 6 2 23 3 3" xfId="32591"/>
    <cellStyle name="Normal 37 6 2 23 4" xfId="14181"/>
    <cellStyle name="Normal 37 6 2 23 4 2" xfId="36327"/>
    <cellStyle name="Normal 37 6 2 23 5" xfId="25258"/>
    <cellStyle name="Normal 37 6 2 24" xfId="3175"/>
    <cellStyle name="Normal 37 6 2 24 2" xfId="6956"/>
    <cellStyle name="Normal 37 6 2 24 2 2" xfId="18020"/>
    <cellStyle name="Normal 37 6 2 24 2 2 2" xfId="40165"/>
    <cellStyle name="Normal 37 6 2 24 2 3" xfId="29102"/>
    <cellStyle name="Normal 37 6 2 24 3" xfId="10559"/>
    <cellStyle name="Normal 37 6 2 24 3 2" xfId="21623"/>
    <cellStyle name="Normal 37 6 2 24 3 2 2" xfId="43768"/>
    <cellStyle name="Normal 37 6 2 24 3 3" xfId="32705"/>
    <cellStyle name="Normal 37 6 2 24 4" xfId="14295"/>
    <cellStyle name="Normal 37 6 2 24 4 2" xfId="36441"/>
    <cellStyle name="Normal 37 6 2 24 5" xfId="25373"/>
    <cellStyle name="Normal 37 6 2 25" xfId="3293"/>
    <cellStyle name="Normal 37 6 2 25 2" xfId="7073"/>
    <cellStyle name="Normal 37 6 2 25 2 2" xfId="18137"/>
    <cellStyle name="Normal 37 6 2 25 2 2 2" xfId="40282"/>
    <cellStyle name="Normal 37 6 2 25 2 3" xfId="29219"/>
    <cellStyle name="Normal 37 6 2 25 3" xfId="10676"/>
    <cellStyle name="Normal 37 6 2 25 3 2" xfId="21740"/>
    <cellStyle name="Normal 37 6 2 25 3 2 2" xfId="43885"/>
    <cellStyle name="Normal 37 6 2 25 3 3" xfId="32822"/>
    <cellStyle name="Normal 37 6 2 25 4" xfId="14412"/>
    <cellStyle name="Normal 37 6 2 25 4 2" xfId="36558"/>
    <cellStyle name="Normal 37 6 2 25 5" xfId="25491"/>
    <cellStyle name="Normal 37 6 2 26" xfId="3413"/>
    <cellStyle name="Normal 37 6 2 26 2" xfId="7192"/>
    <cellStyle name="Normal 37 6 2 26 2 2" xfId="18256"/>
    <cellStyle name="Normal 37 6 2 26 2 2 2" xfId="40401"/>
    <cellStyle name="Normal 37 6 2 26 2 3" xfId="29338"/>
    <cellStyle name="Normal 37 6 2 26 3" xfId="10795"/>
    <cellStyle name="Normal 37 6 2 26 3 2" xfId="21859"/>
    <cellStyle name="Normal 37 6 2 26 3 2 2" xfId="44004"/>
    <cellStyle name="Normal 37 6 2 26 3 3" xfId="32941"/>
    <cellStyle name="Normal 37 6 2 26 4" xfId="14531"/>
    <cellStyle name="Normal 37 6 2 26 4 2" xfId="36677"/>
    <cellStyle name="Normal 37 6 2 26 5" xfId="25611"/>
    <cellStyle name="Normal 37 6 2 27" xfId="3545"/>
    <cellStyle name="Normal 37 6 2 27 2" xfId="7323"/>
    <cellStyle name="Normal 37 6 2 27 2 2" xfId="18387"/>
    <cellStyle name="Normal 37 6 2 27 2 2 2" xfId="40532"/>
    <cellStyle name="Normal 37 6 2 27 2 3" xfId="29469"/>
    <cellStyle name="Normal 37 6 2 27 3" xfId="10926"/>
    <cellStyle name="Normal 37 6 2 27 3 2" xfId="21990"/>
    <cellStyle name="Normal 37 6 2 27 3 2 2" xfId="44135"/>
    <cellStyle name="Normal 37 6 2 27 3 3" xfId="33072"/>
    <cellStyle name="Normal 37 6 2 27 4" xfId="14662"/>
    <cellStyle name="Normal 37 6 2 27 4 2" xfId="36808"/>
    <cellStyle name="Normal 37 6 2 27 5" xfId="25743"/>
    <cellStyle name="Normal 37 6 2 28" xfId="3661"/>
    <cellStyle name="Normal 37 6 2 28 2" xfId="7438"/>
    <cellStyle name="Normal 37 6 2 28 2 2" xfId="18502"/>
    <cellStyle name="Normal 37 6 2 28 2 2 2" xfId="40647"/>
    <cellStyle name="Normal 37 6 2 28 2 3" xfId="29584"/>
    <cellStyle name="Normal 37 6 2 28 3" xfId="11041"/>
    <cellStyle name="Normal 37 6 2 28 3 2" xfId="22105"/>
    <cellStyle name="Normal 37 6 2 28 3 2 2" xfId="44250"/>
    <cellStyle name="Normal 37 6 2 28 3 3" xfId="33187"/>
    <cellStyle name="Normal 37 6 2 28 4" xfId="14777"/>
    <cellStyle name="Normal 37 6 2 28 4 2" xfId="36923"/>
    <cellStyle name="Normal 37 6 2 28 5" xfId="25859"/>
    <cellStyle name="Normal 37 6 2 29" xfId="3776"/>
    <cellStyle name="Normal 37 6 2 29 2" xfId="7552"/>
    <cellStyle name="Normal 37 6 2 29 2 2" xfId="18616"/>
    <cellStyle name="Normal 37 6 2 29 2 2 2" xfId="40761"/>
    <cellStyle name="Normal 37 6 2 29 2 3" xfId="29698"/>
    <cellStyle name="Normal 37 6 2 29 3" xfId="11155"/>
    <cellStyle name="Normal 37 6 2 29 3 2" xfId="22219"/>
    <cellStyle name="Normal 37 6 2 29 3 2 2" xfId="44364"/>
    <cellStyle name="Normal 37 6 2 29 3 3" xfId="33301"/>
    <cellStyle name="Normal 37 6 2 29 4" xfId="14891"/>
    <cellStyle name="Normal 37 6 2 29 4 2" xfId="37037"/>
    <cellStyle name="Normal 37 6 2 29 5" xfId="25974"/>
    <cellStyle name="Normal 37 6 2 3" xfId="656"/>
    <cellStyle name="Normal 37 6 2 3 2" xfId="4462"/>
    <cellStyle name="Normal 37 6 2 3 2 2" xfId="15526"/>
    <cellStyle name="Normal 37 6 2 3 2 2 2" xfId="37671"/>
    <cellStyle name="Normal 37 6 2 3 2 3" xfId="26608"/>
    <cellStyle name="Normal 37 6 2 3 3" xfId="8065"/>
    <cellStyle name="Normal 37 6 2 3 3 2" xfId="19129"/>
    <cellStyle name="Normal 37 6 2 3 3 2 2" xfId="41274"/>
    <cellStyle name="Normal 37 6 2 3 3 3" xfId="30211"/>
    <cellStyle name="Normal 37 6 2 3 4" xfId="11801"/>
    <cellStyle name="Normal 37 6 2 3 4 2" xfId="33947"/>
    <cellStyle name="Normal 37 6 2 3 5" xfId="22858"/>
    <cellStyle name="Normal 37 6 2 30" xfId="381"/>
    <cellStyle name="Normal 37 6 2 30 2" xfId="4190"/>
    <cellStyle name="Normal 37 6 2 30 2 2" xfId="15254"/>
    <cellStyle name="Normal 37 6 2 30 2 2 2" xfId="37399"/>
    <cellStyle name="Normal 37 6 2 30 2 3" xfId="26336"/>
    <cellStyle name="Normal 37 6 2 30 3" xfId="7793"/>
    <cellStyle name="Normal 37 6 2 30 3 2" xfId="18857"/>
    <cellStyle name="Normal 37 6 2 30 3 2 2" xfId="41002"/>
    <cellStyle name="Normal 37 6 2 30 3 3" xfId="29939"/>
    <cellStyle name="Normal 37 6 2 30 4" xfId="11529"/>
    <cellStyle name="Normal 37 6 2 30 4 2" xfId="33675"/>
    <cellStyle name="Normal 37 6 2 30 5" xfId="22583"/>
    <cellStyle name="Normal 37 6 2 31" xfId="4070"/>
    <cellStyle name="Normal 37 6 2 31 2" xfId="15134"/>
    <cellStyle name="Normal 37 6 2 31 2 2" xfId="37279"/>
    <cellStyle name="Normal 37 6 2 31 3" xfId="26216"/>
    <cellStyle name="Normal 37 6 2 32" xfId="7673"/>
    <cellStyle name="Normal 37 6 2 32 2" xfId="18737"/>
    <cellStyle name="Normal 37 6 2 32 2 2" xfId="40882"/>
    <cellStyle name="Normal 37 6 2 32 3" xfId="29819"/>
    <cellStyle name="Normal 37 6 2 33" xfId="11409"/>
    <cellStyle name="Normal 37 6 2 33 2" xfId="33555"/>
    <cellStyle name="Normal 37 6 2 34" xfId="22463"/>
    <cellStyle name="Normal 37 6 2 4" xfId="773"/>
    <cellStyle name="Normal 37 6 2 4 2" xfId="4578"/>
    <cellStyle name="Normal 37 6 2 4 2 2" xfId="15642"/>
    <cellStyle name="Normal 37 6 2 4 2 2 2" xfId="37787"/>
    <cellStyle name="Normal 37 6 2 4 2 3" xfId="26724"/>
    <cellStyle name="Normal 37 6 2 4 3" xfId="8181"/>
    <cellStyle name="Normal 37 6 2 4 3 2" xfId="19245"/>
    <cellStyle name="Normal 37 6 2 4 3 2 2" xfId="41390"/>
    <cellStyle name="Normal 37 6 2 4 3 3" xfId="30327"/>
    <cellStyle name="Normal 37 6 2 4 4" xfId="11917"/>
    <cellStyle name="Normal 37 6 2 4 4 2" xfId="34063"/>
    <cellStyle name="Normal 37 6 2 4 5" xfId="22975"/>
    <cellStyle name="Normal 37 6 2 5" xfId="889"/>
    <cellStyle name="Normal 37 6 2 5 2" xfId="4693"/>
    <cellStyle name="Normal 37 6 2 5 2 2" xfId="15757"/>
    <cellStyle name="Normal 37 6 2 5 2 2 2" xfId="37902"/>
    <cellStyle name="Normal 37 6 2 5 2 3" xfId="26839"/>
    <cellStyle name="Normal 37 6 2 5 3" xfId="8296"/>
    <cellStyle name="Normal 37 6 2 5 3 2" xfId="19360"/>
    <cellStyle name="Normal 37 6 2 5 3 2 2" xfId="41505"/>
    <cellStyle name="Normal 37 6 2 5 3 3" xfId="30442"/>
    <cellStyle name="Normal 37 6 2 5 4" xfId="12032"/>
    <cellStyle name="Normal 37 6 2 5 4 2" xfId="34178"/>
    <cellStyle name="Normal 37 6 2 5 5" xfId="23091"/>
    <cellStyle name="Normal 37 6 2 6" xfId="1005"/>
    <cellStyle name="Normal 37 6 2 6 2" xfId="4808"/>
    <cellStyle name="Normal 37 6 2 6 2 2" xfId="15872"/>
    <cellStyle name="Normal 37 6 2 6 2 2 2" xfId="38017"/>
    <cellStyle name="Normal 37 6 2 6 2 3" xfId="26954"/>
    <cellStyle name="Normal 37 6 2 6 3" xfId="8411"/>
    <cellStyle name="Normal 37 6 2 6 3 2" xfId="19475"/>
    <cellStyle name="Normal 37 6 2 6 3 2 2" xfId="41620"/>
    <cellStyle name="Normal 37 6 2 6 3 3" xfId="30557"/>
    <cellStyle name="Normal 37 6 2 6 4" xfId="12147"/>
    <cellStyle name="Normal 37 6 2 6 4 2" xfId="34293"/>
    <cellStyle name="Normal 37 6 2 6 5" xfId="23207"/>
    <cellStyle name="Normal 37 6 2 7" xfId="1120"/>
    <cellStyle name="Normal 37 6 2 7 2" xfId="4922"/>
    <cellStyle name="Normal 37 6 2 7 2 2" xfId="15986"/>
    <cellStyle name="Normal 37 6 2 7 2 2 2" xfId="38131"/>
    <cellStyle name="Normal 37 6 2 7 2 3" xfId="27068"/>
    <cellStyle name="Normal 37 6 2 7 3" xfId="8525"/>
    <cellStyle name="Normal 37 6 2 7 3 2" xfId="19589"/>
    <cellStyle name="Normal 37 6 2 7 3 2 2" xfId="41734"/>
    <cellStyle name="Normal 37 6 2 7 3 3" xfId="30671"/>
    <cellStyle name="Normal 37 6 2 7 4" xfId="12261"/>
    <cellStyle name="Normal 37 6 2 7 4 2" xfId="34407"/>
    <cellStyle name="Normal 37 6 2 7 5" xfId="23322"/>
    <cellStyle name="Normal 37 6 2 8" xfId="1235"/>
    <cellStyle name="Normal 37 6 2 8 2" xfId="5036"/>
    <cellStyle name="Normal 37 6 2 8 2 2" xfId="16100"/>
    <cellStyle name="Normal 37 6 2 8 2 2 2" xfId="38245"/>
    <cellStyle name="Normal 37 6 2 8 2 3" xfId="27182"/>
    <cellStyle name="Normal 37 6 2 8 3" xfId="8639"/>
    <cellStyle name="Normal 37 6 2 8 3 2" xfId="19703"/>
    <cellStyle name="Normal 37 6 2 8 3 2 2" xfId="41848"/>
    <cellStyle name="Normal 37 6 2 8 3 3" xfId="30785"/>
    <cellStyle name="Normal 37 6 2 8 4" xfId="12375"/>
    <cellStyle name="Normal 37 6 2 8 4 2" xfId="34521"/>
    <cellStyle name="Normal 37 6 2 8 5" xfId="23437"/>
    <cellStyle name="Normal 37 6 2 9" xfId="1350"/>
    <cellStyle name="Normal 37 6 2 9 2" xfId="5150"/>
    <cellStyle name="Normal 37 6 2 9 2 2" xfId="16214"/>
    <cellStyle name="Normal 37 6 2 9 2 2 2" xfId="38359"/>
    <cellStyle name="Normal 37 6 2 9 2 3" xfId="27296"/>
    <cellStyle name="Normal 37 6 2 9 3" xfId="8753"/>
    <cellStyle name="Normal 37 6 2 9 3 2" xfId="19817"/>
    <cellStyle name="Normal 37 6 2 9 3 2 2" xfId="41962"/>
    <cellStyle name="Normal 37 6 2 9 3 3" xfId="30899"/>
    <cellStyle name="Normal 37 6 2 9 4" xfId="12489"/>
    <cellStyle name="Normal 37 6 2 9 4 2" xfId="34635"/>
    <cellStyle name="Normal 37 6 2 9 5" xfId="23552"/>
    <cellStyle name="Normal 37 6 20" xfId="2548"/>
    <cellStyle name="Normal 37 6 20 2" xfId="6334"/>
    <cellStyle name="Normal 37 6 20 2 2" xfId="17398"/>
    <cellStyle name="Normal 37 6 20 2 2 2" xfId="39543"/>
    <cellStyle name="Normal 37 6 20 2 3" xfId="28480"/>
    <cellStyle name="Normal 37 6 20 3" xfId="9937"/>
    <cellStyle name="Normal 37 6 20 3 2" xfId="21001"/>
    <cellStyle name="Normal 37 6 20 3 2 2" xfId="43146"/>
    <cellStyle name="Normal 37 6 20 3 3" xfId="32083"/>
    <cellStyle name="Normal 37 6 20 4" xfId="13673"/>
    <cellStyle name="Normal 37 6 20 4 2" xfId="35819"/>
    <cellStyle name="Normal 37 6 20 5" xfId="24746"/>
    <cellStyle name="Normal 37 6 21" xfId="2663"/>
    <cellStyle name="Normal 37 6 21 2" xfId="6448"/>
    <cellStyle name="Normal 37 6 21 2 2" xfId="17512"/>
    <cellStyle name="Normal 37 6 21 2 2 2" xfId="39657"/>
    <cellStyle name="Normal 37 6 21 2 3" xfId="28594"/>
    <cellStyle name="Normal 37 6 21 3" xfId="10051"/>
    <cellStyle name="Normal 37 6 21 3 2" xfId="21115"/>
    <cellStyle name="Normal 37 6 21 3 2 2" xfId="43260"/>
    <cellStyle name="Normal 37 6 21 3 3" xfId="32197"/>
    <cellStyle name="Normal 37 6 21 4" xfId="13787"/>
    <cellStyle name="Normal 37 6 21 4 2" xfId="35933"/>
    <cellStyle name="Normal 37 6 21 5" xfId="24861"/>
    <cellStyle name="Normal 37 6 22" xfId="2778"/>
    <cellStyle name="Normal 37 6 22 2" xfId="6562"/>
    <cellStyle name="Normal 37 6 22 2 2" xfId="17626"/>
    <cellStyle name="Normal 37 6 22 2 2 2" xfId="39771"/>
    <cellStyle name="Normal 37 6 22 2 3" xfId="28708"/>
    <cellStyle name="Normal 37 6 22 3" xfId="10165"/>
    <cellStyle name="Normal 37 6 22 3 2" xfId="21229"/>
    <cellStyle name="Normal 37 6 22 3 2 2" xfId="43374"/>
    <cellStyle name="Normal 37 6 22 3 3" xfId="32311"/>
    <cellStyle name="Normal 37 6 22 4" xfId="13901"/>
    <cellStyle name="Normal 37 6 22 4 2" xfId="36047"/>
    <cellStyle name="Normal 37 6 22 5" xfId="24976"/>
    <cellStyle name="Normal 37 6 23" xfId="2893"/>
    <cellStyle name="Normal 37 6 23 2" xfId="6676"/>
    <cellStyle name="Normal 37 6 23 2 2" xfId="17740"/>
    <cellStyle name="Normal 37 6 23 2 2 2" xfId="39885"/>
    <cellStyle name="Normal 37 6 23 2 3" xfId="28822"/>
    <cellStyle name="Normal 37 6 23 3" xfId="10279"/>
    <cellStyle name="Normal 37 6 23 3 2" xfId="21343"/>
    <cellStyle name="Normal 37 6 23 3 2 2" xfId="43488"/>
    <cellStyle name="Normal 37 6 23 3 3" xfId="32425"/>
    <cellStyle name="Normal 37 6 23 4" xfId="14015"/>
    <cellStyle name="Normal 37 6 23 4 2" xfId="36161"/>
    <cellStyle name="Normal 37 6 23 5" xfId="25091"/>
    <cellStyle name="Normal 37 6 24" xfId="3008"/>
    <cellStyle name="Normal 37 6 24 2" xfId="6790"/>
    <cellStyle name="Normal 37 6 24 2 2" xfId="17854"/>
    <cellStyle name="Normal 37 6 24 2 2 2" xfId="39999"/>
    <cellStyle name="Normal 37 6 24 2 3" xfId="28936"/>
    <cellStyle name="Normal 37 6 24 3" xfId="10393"/>
    <cellStyle name="Normal 37 6 24 3 2" xfId="21457"/>
    <cellStyle name="Normal 37 6 24 3 2 2" xfId="43602"/>
    <cellStyle name="Normal 37 6 24 3 3" xfId="32539"/>
    <cellStyle name="Normal 37 6 24 4" xfId="14129"/>
    <cellStyle name="Normal 37 6 24 4 2" xfId="36275"/>
    <cellStyle name="Normal 37 6 24 5" xfId="25206"/>
    <cellStyle name="Normal 37 6 25" xfId="3123"/>
    <cellStyle name="Normal 37 6 25 2" xfId="6904"/>
    <cellStyle name="Normal 37 6 25 2 2" xfId="17968"/>
    <cellStyle name="Normal 37 6 25 2 2 2" xfId="40113"/>
    <cellStyle name="Normal 37 6 25 2 3" xfId="29050"/>
    <cellStyle name="Normal 37 6 25 3" xfId="10507"/>
    <cellStyle name="Normal 37 6 25 3 2" xfId="21571"/>
    <cellStyle name="Normal 37 6 25 3 2 2" xfId="43716"/>
    <cellStyle name="Normal 37 6 25 3 3" xfId="32653"/>
    <cellStyle name="Normal 37 6 25 4" xfId="14243"/>
    <cellStyle name="Normal 37 6 25 4 2" xfId="36389"/>
    <cellStyle name="Normal 37 6 25 5" xfId="25321"/>
    <cellStyle name="Normal 37 6 26" xfId="3241"/>
    <cellStyle name="Normal 37 6 26 2" xfId="7021"/>
    <cellStyle name="Normal 37 6 26 2 2" xfId="18085"/>
    <cellStyle name="Normal 37 6 26 2 2 2" xfId="40230"/>
    <cellStyle name="Normal 37 6 26 2 3" xfId="29167"/>
    <cellStyle name="Normal 37 6 26 3" xfId="10624"/>
    <cellStyle name="Normal 37 6 26 3 2" xfId="21688"/>
    <cellStyle name="Normal 37 6 26 3 2 2" xfId="43833"/>
    <cellStyle name="Normal 37 6 26 3 3" xfId="32770"/>
    <cellStyle name="Normal 37 6 26 4" xfId="14360"/>
    <cellStyle name="Normal 37 6 26 4 2" xfId="36506"/>
    <cellStyle name="Normal 37 6 26 5" xfId="25439"/>
    <cellStyle name="Normal 37 6 27" xfId="3361"/>
    <cellStyle name="Normal 37 6 27 2" xfId="7140"/>
    <cellStyle name="Normal 37 6 27 2 2" xfId="18204"/>
    <cellStyle name="Normal 37 6 27 2 2 2" xfId="40349"/>
    <cellStyle name="Normal 37 6 27 2 3" xfId="29286"/>
    <cellStyle name="Normal 37 6 27 3" xfId="10743"/>
    <cellStyle name="Normal 37 6 27 3 2" xfId="21807"/>
    <cellStyle name="Normal 37 6 27 3 2 2" xfId="43952"/>
    <cellStyle name="Normal 37 6 27 3 3" xfId="32889"/>
    <cellStyle name="Normal 37 6 27 4" xfId="14479"/>
    <cellStyle name="Normal 37 6 27 4 2" xfId="36625"/>
    <cellStyle name="Normal 37 6 27 5" xfId="25559"/>
    <cellStyle name="Normal 37 6 28" xfId="3493"/>
    <cellStyle name="Normal 37 6 28 2" xfId="7271"/>
    <cellStyle name="Normal 37 6 28 2 2" xfId="18335"/>
    <cellStyle name="Normal 37 6 28 2 2 2" xfId="40480"/>
    <cellStyle name="Normal 37 6 28 2 3" xfId="29417"/>
    <cellStyle name="Normal 37 6 28 3" xfId="10874"/>
    <cellStyle name="Normal 37 6 28 3 2" xfId="21938"/>
    <cellStyle name="Normal 37 6 28 3 2 2" xfId="44083"/>
    <cellStyle name="Normal 37 6 28 3 3" xfId="33020"/>
    <cellStyle name="Normal 37 6 28 4" xfId="14610"/>
    <cellStyle name="Normal 37 6 28 4 2" xfId="36756"/>
    <cellStyle name="Normal 37 6 28 5" xfId="25691"/>
    <cellStyle name="Normal 37 6 29" xfId="3609"/>
    <cellStyle name="Normal 37 6 29 2" xfId="7386"/>
    <cellStyle name="Normal 37 6 29 2 2" xfId="18450"/>
    <cellStyle name="Normal 37 6 29 2 2 2" xfId="40595"/>
    <cellStyle name="Normal 37 6 29 2 3" xfId="29532"/>
    <cellStyle name="Normal 37 6 29 3" xfId="10989"/>
    <cellStyle name="Normal 37 6 29 3 2" xfId="22053"/>
    <cellStyle name="Normal 37 6 29 3 2 2" xfId="44198"/>
    <cellStyle name="Normal 37 6 29 3 3" xfId="33135"/>
    <cellStyle name="Normal 37 6 29 4" xfId="14725"/>
    <cellStyle name="Normal 37 6 29 4 2" xfId="36871"/>
    <cellStyle name="Normal 37 6 29 5" xfId="25807"/>
    <cellStyle name="Normal 37 6 3" xfId="450"/>
    <cellStyle name="Normal 37 6 3 2" xfId="3912"/>
    <cellStyle name="Normal 37 6 3 2 2" xfId="11248"/>
    <cellStyle name="Normal 37 6 3 2 2 2" xfId="22312"/>
    <cellStyle name="Normal 37 6 3 2 2 2 2" xfId="44457"/>
    <cellStyle name="Normal 37 6 3 2 2 3" xfId="33394"/>
    <cellStyle name="Normal 37 6 3 2 3" xfId="14984"/>
    <cellStyle name="Normal 37 6 3 2 3 2" xfId="37130"/>
    <cellStyle name="Normal 37 6 3 2 4" xfId="26067"/>
    <cellStyle name="Normal 37 6 3 3" xfId="4258"/>
    <cellStyle name="Normal 37 6 3 3 2" xfId="15322"/>
    <cellStyle name="Normal 37 6 3 3 2 2" xfId="37467"/>
    <cellStyle name="Normal 37 6 3 3 3" xfId="26404"/>
    <cellStyle name="Normal 37 6 3 4" xfId="7861"/>
    <cellStyle name="Normal 37 6 3 4 2" xfId="18925"/>
    <cellStyle name="Normal 37 6 3 4 2 2" xfId="41070"/>
    <cellStyle name="Normal 37 6 3 4 3" xfId="30007"/>
    <cellStyle name="Normal 37 6 3 5" xfId="11597"/>
    <cellStyle name="Normal 37 6 3 5 2" xfId="33743"/>
    <cellStyle name="Normal 37 6 3 6" xfId="22652"/>
    <cellStyle name="Normal 37 6 30" xfId="3724"/>
    <cellStyle name="Normal 37 6 30 2" xfId="7500"/>
    <cellStyle name="Normal 37 6 30 2 2" xfId="18564"/>
    <cellStyle name="Normal 37 6 30 2 2 2" xfId="40709"/>
    <cellStyle name="Normal 37 6 30 2 3" xfId="29646"/>
    <cellStyle name="Normal 37 6 30 3" xfId="11103"/>
    <cellStyle name="Normal 37 6 30 3 2" xfId="22167"/>
    <cellStyle name="Normal 37 6 30 3 2 2" xfId="44312"/>
    <cellStyle name="Normal 37 6 30 3 3" xfId="33249"/>
    <cellStyle name="Normal 37 6 30 4" xfId="14839"/>
    <cellStyle name="Normal 37 6 30 4 2" xfId="36985"/>
    <cellStyle name="Normal 37 6 30 5" xfId="25922"/>
    <cellStyle name="Normal 37 6 31" xfId="329"/>
    <cellStyle name="Normal 37 6 31 2" xfId="4138"/>
    <cellStyle name="Normal 37 6 31 2 2" xfId="15202"/>
    <cellStyle name="Normal 37 6 31 2 2 2" xfId="37347"/>
    <cellStyle name="Normal 37 6 31 2 3" xfId="26284"/>
    <cellStyle name="Normal 37 6 31 3" xfId="7741"/>
    <cellStyle name="Normal 37 6 31 3 2" xfId="18805"/>
    <cellStyle name="Normal 37 6 31 3 2 2" xfId="40950"/>
    <cellStyle name="Normal 37 6 31 3 3" xfId="29887"/>
    <cellStyle name="Normal 37 6 31 4" xfId="11477"/>
    <cellStyle name="Normal 37 6 31 4 2" xfId="33623"/>
    <cellStyle name="Normal 37 6 31 5" xfId="22531"/>
    <cellStyle name="Normal 37 6 32" xfId="4018"/>
    <cellStyle name="Normal 37 6 32 2" xfId="15082"/>
    <cellStyle name="Normal 37 6 32 2 2" xfId="37227"/>
    <cellStyle name="Normal 37 6 32 3" xfId="26164"/>
    <cellStyle name="Normal 37 6 33" xfId="7621"/>
    <cellStyle name="Normal 37 6 33 2" xfId="18685"/>
    <cellStyle name="Normal 37 6 33 2 2" xfId="40830"/>
    <cellStyle name="Normal 37 6 33 3" xfId="29767"/>
    <cellStyle name="Normal 37 6 34" xfId="11357"/>
    <cellStyle name="Normal 37 6 34 2" xfId="33503"/>
    <cellStyle name="Normal 37 6 35" xfId="22411"/>
    <cellStyle name="Normal 37 6 4" xfId="604"/>
    <cellStyle name="Normal 37 6 4 2" xfId="4410"/>
    <cellStyle name="Normal 37 6 4 2 2" xfId="15474"/>
    <cellStyle name="Normal 37 6 4 2 2 2" xfId="37619"/>
    <cellStyle name="Normal 37 6 4 2 3" xfId="26556"/>
    <cellStyle name="Normal 37 6 4 3" xfId="8013"/>
    <cellStyle name="Normal 37 6 4 3 2" xfId="19077"/>
    <cellStyle name="Normal 37 6 4 3 2 2" xfId="41222"/>
    <cellStyle name="Normal 37 6 4 3 3" xfId="30159"/>
    <cellStyle name="Normal 37 6 4 4" xfId="11749"/>
    <cellStyle name="Normal 37 6 4 4 2" xfId="33895"/>
    <cellStyle name="Normal 37 6 4 5" xfId="22806"/>
    <cellStyle name="Normal 37 6 5" xfId="721"/>
    <cellStyle name="Normal 37 6 5 2" xfId="4526"/>
    <cellStyle name="Normal 37 6 5 2 2" xfId="15590"/>
    <cellStyle name="Normal 37 6 5 2 2 2" xfId="37735"/>
    <cellStyle name="Normal 37 6 5 2 3" xfId="26672"/>
    <cellStyle name="Normal 37 6 5 3" xfId="8129"/>
    <cellStyle name="Normal 37 6 5 3 2" xfId="19193"/>
    <cellStyle name="Normal 37 6 5 3 2 2" xfId="41338"/>
    <cellStyle name="Normal 37 6 5 3 3" xfId="30275"/>
    <cellStyle name="Normal 37 6 5 4" xfId="11865"/>
    <cellStyle name="Normal 37 6 5 4 2" xfId="34011"/>
    <cellStyle name="Normal 37 6 5 5" xfId="22923"/>
    <cellStyle name="Normal 37 6 6" xfId="837"/>
    <cellStyle name="Normal 37 6 6 2" xfId="4641"/>
    <cellStyle name="Normal 37 6 6 2 2" xfId="15705"/>
    <cellStyle name="Normal 37 6 6 2 2 2" xfId="37850"/>
    <cellStyle name="Normal 37 6 6 2 3" xfId="26787"/>
    <cellStyle name="Normal 37 6 6 3" xfId="8244"/>
    <cellStyle name="Normal 37 6 6 3 2" xfId="19308"/>
    <cellStyle name="Normal 37 6 6 3 2 2" xfId="41453"/>
    <cellStyle name="Normal 37 6 6 3 3" xfId="30390"/>
    <cellStyle name="Normal 37 6 6 4" xfId="11980"/>
    <cellStyle name="Normal 37 6 6 4 2" xfId="34126"/>
    <cellStyle name="Normal 37 6 6 5" xfId="23039"/>
    <cellStyle name="Normal 37 6 7" xfId="953"/>
    <cellStyle name="Normal 37 6 7 2" xfId="4756"/>
    <cellStyle name="Normal 37 6 7 2 2" xfId="15820"/>
    <cellStyle name="Normal 37 6 7 2 2 2" xfId="37965"/>
    <cellStyle name="Normal 37 6 7 2 3" xfId="26902"/>
    <cellStyle name="Normal 37 6 7 3" xfId="8359"/>
    <cellStyle name="Normal 37 6 7 3 2" xfId="19423"/>
    <cellStyle name="Normal 37 6 7 3 2 2" xfId="41568"/>
    <cellStyle name="Normal 37 6 7 3 3" xfId="30505"/>
    <cellStyle name="Normal 37 6 7 4" xfId="12095"/>
    <cellStyle name="Normal 37 6 7 4 2" xfId="34241"/>
    <cellStyle name="Normal 37 6 7 5" xfId="23155"/>
    <cellStyle name="Normal 37 6 8" xfId="1068"/>
    <cellStyle name="Normal 37 6 8 2" xfId="4870"/>
    <cellStyle name="Normal 37 6 8 2 2" xfId="15934"/>
    <cellStyle name="Normal 37 6 8 2 2 2" xfId="38079"/>
    <cellStyle name="Normal 37 6 8 2 3" xfId="27016"/>
    <cellStyle name="Normal 37 6 8 3" xfId="8473"/>
    <cellStyle name="Normal 37 6 8 3 2" xfId="19537"/>
    <cellStyle name="Normal 37 6 8 3 2 2" xfId="41682"/>
    <cellStyle name="Normal 37 6 8 3 3" xfId="30619"/>
    <cellStyle name="Normal 37 6 8 4" xfId="12209"/>
    <cellStyle name="Normal 37 6 8 4 2" xfId="34355"/>
    <cellStyle name="Normal 37 6 8 5" xfId="23270"/>
    <cellStyle name="Normal 37 6 9" xfId="1183"/>
    <cellStyle name="Normal 37 6 9 2" xfId="4984"/>
    <cellStyle name="Normal 37 6 9 2 2" xfId="16048"/>
    <cellStyle name="Normal 37 6 9 2 2 2" xfId="38193"/>
    <cellStyle name="Normal 37 6 9 2 3" xfId="27130"/>
    <cellStyle name="Normal 37 6 9 3" xfId="8587"/>
    <cellStyle name="Normal 37 6 9 3 2" xfId="19651"/>
    <cellStyle name="Normal 37 6 9 3 2 2" xfId="41796"/>
    <cellStyle name="Normal 37 6 9 3 3" xfId="30733"/>
    <cellStyle name="Normal 37 6 9 4" xfId="12323"/>
    <cellStyle name="Normal 37 6 9 4 2" xfId="34469"/>
    <cellStyle name="Normal 37 6 9 5" xfId="23385"/>
    <cellStyle name="Normal 37 7" xfId="218"/>
    <cellStyle name="Normal 37 7 10" xfId="1308"/>
    <cellStyle name="Normal 37 7 10 2" xfId="5108"/>
    <cellStyle name="Normal 37 7 10 2 2" xfId="16172"/>
    <cellStyle name="Normal 37 7 10 2 2 2" xfId="38317"/>
    <cellStyle name="Normal 37 7 10 2 3" xfId="27254"/>
    <cellStyle name="Normal 37 7 10 3" xfId="8711"/>
    <cellStyle name="Normal 37 7 10 3 2" xfId="19775"/>
    <cellStyle name="Normal 37 7 10 3 2 2" xfId="41920"/>
    <cellStyle name="Normal 37 7 10 3 3" xfId="30857"/>
    <cellStyle name="Normal 37 7 10 4" xfId="12447"/>
    <cellStyle name="Normal 37 7 10 4 2" xfId="34593"/>
    <cellStyle name="Normal 37 7 10 5" xfId="23510"/>
    <cellStyle name="Normal 37 7 11" xfId="1440"/>
    <cellStyle name="Normal 37 7 11 2" xfId="5235"/>
    <cellStyle name="Normal 37 7 11 2 2" xfId="16299"/>
    <cellStyle name="Normal 37 7 11 2 2 2" xfId="38444"/>
    <cellStyle name="Normal 37 7 11 2 3" xfId="27381"/>
    <cellStyle name="Normal 37 7 11 3" xfId="8838"/>
    <cellStyle name="Normal 37 7 11 3 2" xfId="19902"/>
    <cellStyle name="Normal 37 7 11 3 2 2" xfId="42047"/>
    <cellStyle name="Normal 37 7 11 3 3" xfId="30984"/>
    <cellStyle name="Normal 37 7 11 4" xfId="12574"/>
    <cellStyle name="Normal 37 7 11 4 2" xfId="34720"/>
    <cellStyle name="Normal 37 7 11 5" xfId="23638"/>
    <cellStyle name="Normal 37 7 12" xfId="1556"/>
    <cellStyle name="Normal 37 7 12 2" xfId="5350"/>
    <cellStyle name="Normal 37 7 12 2 2" xfId="16414"/>
    <cellStyle name="Normal 37 7 12 2 2 2" xfId="38559"/>
    <cellStyle name="Normal 37 7 12 2 3" xfId="27496"/>
    <cellStyle name="Normal 37 7 12 3" xfId="8953"/>
    <cellStyle name="Normal 37 7 12 3 2" xfId="20017"/>
    <cellStyle name="Normal 37 7 12 3 2 2" xfId="42162"/>
    <cellStyle name="Normal 37 7 12 3 3" xfId="31099"/>
    <cellStyle name="Normal 37 7 12 4" xfId="12689"/>
    <cellStyle name="Normal 37 7 12 4 2" xfId="34835"/>
    <cellStyle name="Normal 37 7 12 5" xfId="23754"/>
    <cellStyle name="Normal 37 7 13" xfId="1730"/>
    <cellStyle name="Normal 37 7 13 2" xfId="5523"/>
    <cellStyle name="Normal 37 7 13 2 2" xfId="16587"/>
    <cellStyle name="Normal 37 7 13 2 2 2" xfId="38732"/>
    <cellStyle name="Normal 37 7 13 2 3" xfId="27669"/>
    <cellStyle name="Normal 37 7 13 3" xfId="9126"/>
    <cellStyle name="Normal 37 7 13 3 2" xfId="20190"/>
    <cellStyle name="Normal 37 7 13 3 2 2" xfId="42335"/>
    <cellStyle name="Normal 37 7 13 3 3" xfId="31272"/>
    <cellStyle name="Normal 37 7 13 4" xfId="12862"/>
    <cellStyle name="Normal 37 7 13 4 2" xfId="35008"/>
    <cellStyle name="Normal 37 7 13 5" xfId="23928"/>
    <cellStyle name="Normal 37 7 14" xfId="1848"/>
    <cellStyle name="Normal 37 7 14 2" xfId="5640"/>
    <cellStyle name="Normal 37 7 14 2 2" xfId="16704"/>
    <cellStyle name="Normal 37 7 14 2 2 2" xfId="38849"/>
    <cellStyle name="Normal 37 7 14 2 3" xfId="27786"/>
    <cellStyle name="Normal 37 7 14 3" xfId="9243"/>
    <cellStyle name="Normal 37 7 14 3 2" xfId="20307"/>
    <cellStyle name="Normal 37 7 14 3 2 2" xfId="42452"/>
    <cellStyle name="Normal 37 7 14 3 3" xfId="31389"/>
    <cellStyle name="Normal 37 7 14 4" xfId="12979"/>
    <cellStyle name="Normal 37 7 14 4 2" xfId="35125"/>
    <cellStyle name="Normal 37 7 14 5" xfId="24046"/>
    <cellStyle name="Normal 37 7 15" xfId="1965"/>
    <cellStyle name="Normal 37 7 15 2" xfId="5756"/>
    <cellStyle name="Normal 37 7 15 2 2" xfId="16820"/>
    <cellStyle name="Normal 37 7 15 2 2 2" xfId="38965"/>
    <cellStyle name="Normal 37 7 15 2 3" xfId="27902"/>
    <cellStyle name="Normal 37 7 15 3" xfId="9359"/>
    <cellStyle name="Normal 37 7 15 3 2" xfId="20423"/>
    <cellStyle name="Normal 37 7 15 3 2 2" xfId="42568"/>
    <cellStyle name="Normal 37 7 15 3 3" xfId="31505"/>
    <cellStyle name="Normal 37 7 15 4" xfId="13095"/>
    <cellStyle name="Normal 37 7 15 4 2" xfId="35241"/>
    <cellStyle name="Normal 37 7 15 5" xfId="24163"/>
    <cellStyle name="Normal 37 7 16" xfId="2084"/>
    <cellStyle name="Normal 37 7 16 2" xfId="5874"/>
    <cellStyle name="Normal 37 7 16 2 2" xfId="16938"/>
    <cellStyle name="Normal 37 7 16 2 2 2" xfId="39083"/>
    <cellStyle name="Normal 37 7 16 2 3" xfId="28020"/>
    <cellStyle name="Normal 37 7 16 3" xfId="9477"/>
    <cellStyle name="Normal 37 7 16 3 2" xfId="20541"/>
    <cellStyle name="Normal 37 7 16 3 2 2" xfId="42686"/>
    <cellStyle name="Normal 37 7 16 3 3" xfId="31623"/>
    <cellStyle name="Normal 37 7 16 4" xfId="13213"/>
    <cellStyle name="Normal 37 7 16 4 2" xfId="35359"/>
    <cellStyle name="Normal 37 7 16 5" xfId="24282"/>
    <cellStyle name="Normal 37 7 17" xfId="2203"/>
    <cellStyle name="Normal 37 7 17 2" xfId="5992"/>
    <cellStyle name="Normal 37 7 17 2 2" xfId="17056"/>
    <cellStyle name="Normal 37 7 17 2 2 2" xfId="39201"/>
    <cellStyle name="Normal 37 7 17 2 3" xfId="28138"/>
    <cellStyle name="Normal 37 7 17 3" xfId="9595"/>
    <cellStyle name="Normal 37 7 17 3 2" xfId="20659"/>
    <cellStyle name="Normal 37 7 17 3 2 2" xfId="42804"/>
    <cellStyle name="Normal 37 7 17 3 3" xfId="31741"/>
    <cellStyle name="Normal 37 7 17 4" xfId="13331"/>
    <cellStyle name="Normal 37 7 17 4 2" xfId="35477"/>
    <cellStyle name="Normal 37 7 17 5" xfId="24401"/>
    <cellStyle name="Normal 37 7 18" xfId="2320"/>
    <cellStyle name="Normal 37 7 18 2" xfId="6108"/>
    <cellStyle name="Normal 37 7 18 2 2" xfId="17172"/>
    <cellStyle name="Normal 37 7 18 2 2 2" xfId="39317"/>
    <cellStyle name="Normal 37 7 18 2 3" xfId="28254"/>
    <cellStyle name="Normal 37 7 18 3" xfId="9711"/>
    <cellStyle name="Normal 37 7 18 3 2" xfId="20775"/>
    <cellStyle name="Normal 37 7 18 3 2 2" xfId="42920"/>
    <cellStyle name="Normal 37 7 18 3 3" xfId="31857"/>
    <cellStyle name="Normal 37 7 18 4" xfId="13447"/>
    <cellStyle name="Normal 37 7 18 4 2" xfId="35593"/>
    <cellStyle name="Normal 37 7 18 5" xfId="24518"/>
    <cellStyle name="Normal 37 7 19" xfId="2438"/>
    <cellStyle name="Normal 37 7 19 2" xfId="6225"/>
    <cellStyle name="Normal 37 7 19 2 2" xfId="17289"/>
    <cellStyle name="Normal 37 7 19 2 2 2" xfId="39434"/>
    <cellStyle name="Normal 37 7 19 2 3" xfId="28371"/>
    <cellStyle name="Normal 37 7 19 3" xfId="9828"/>
    <cellStyle name="Normal 37 7 19 3 2" xfId="20892"/>
    <cellStyle name="Normal 37 7 19 3 2 2" xfId="43037"/>
    <cellStyle name="Normal 37 7 19 3 3" xfId="31974"/>
    <cellStyle name="Normal 37 7 19 4" xfId="13564"/>
    <cellStyle name="Normal 37 7 19 4 2" xfId="35710"/>
    <cellStyle name="Normal 37 7 19 5" xfId="24636"/>
    <cellStyle name="Normal 37 7 2" xfId="261"/>
    <cellStyle name="Normal 37 7 2 10" xfId="1483"/>
    <cellStyle name="Normal 37 7 2 10 2" xfId="5278"/>
    <cellStyle name="Normal 37 7 2 10 2 2" xfId="16342"/>
    <cellStyle name="Normal 37 7 2 10 2 2 2" xfId="38487"/>
    <cellStyle name="Normal 37 7 2 10 2 3" xfId="27424"/>
    <cellStyle name="Normal 37 7 2 10 3" xfId="8881"/>
    <cellStyle name="Normal 37 7 2 10 3 2" xfId="19945"/>
    <cellStyle name="Normal 37 7 2 10 3 2 2" xfId="42090"/>
    <cellStyle name="Normal 37 7 2 10 3 3" xfId="31027"/>
    <cellStyle name="Normal 37 7 2 10 4" xfId="12617"/>
    <cellStyle name="Normal 37 7 2 10 4 2" xfId="34763"/>
    <cellStyle name="Normal 37 7 2 10 5" xfId="23681"/>
    <cellStyle name="Normal 37 7 2 11" xfId="1599"/>
    <cellStyle name="Normal 37 7 2 11 2" xfId="5393"/>
    <cellStyle name="Normal 37 7 2 11 2 2" xfId="16457"/>
    <cellStyle name="Normal 37 7 2 11 2 2 2" xfId="38602"/>
    <cellStyle name="Normal 37 7 2 11 2 3" xfId="27539"/>
    <cellStyle name="Normal 37 7 2 11 3" xfId="8996"/>
    <cellStyle name="Normal 37 7 2 11 3 2" xfId="20060"/>
    <cellStyle name="Normal 37 7 2 11 3 2 2" xfId="42205"/>
    <cellStyle name="Normal 37 7 2 11 3 3" xfId="31142"/>
    <cellStyle name="Normal 37 7 2 11 4" xfId="12732"/>
    <cellStyle name="Normal 37 7 2 11 4 2" xfId="34878"/>
    <cellStyle name="Normal 37 7 2 11 5" xfId="23797"/>
    <cellStyle name="Normal 37 7 2 12" xfId="1773"/>
    <cellStyle name="Normal 37 7 2 12 2" xfId="5566"/>
    <cellStyle name="Normal 37 7 2 12 2 2" xfId="16630"/>
    <cellStyle name="Normal 37 7 2 12 2 2 2" xfId="38775"/>
    <cellStyle name="Normal 37 7 2 12 2 3" xfId="27712"/>
    <cellStyle name="Normal 37 7 2 12 3" xfId="9169"/>
    <cellStyle name="Normal 37 7 2 12 3 2" xfId="20233"/>
    <cellStyle name="Normal 37 7 2 12 3 2 2" xfId="42378"/>
    <cellStyle name="Normal 37 7 2 12 3 3" xfId="31315"/>
    <cellStyle name="Normal 37 7 2 12 4" xfId="12905"/>
    <cellStyle name="Normal 37 7 2 12 4 2" xfId="35051"/>
    <cellStyle name="Normal 37 7 2 12 5" xfId="23971"/>
    <cellStyle name="Normal 37 7 2 13" xfId="1891"/>
    <cellStyle name="Normal 37 7 2 13 2" xfId="5683"/>
    <cellStyle name="Normal 37 7 2 13 2 2" xfId="16747"/>
    <cellStyle name="Normal 37 7 2 13 2 2 2" xfId="38892"/>
    <cellStyle name="Normal 37 7 2 13 2 3" xfId="27829"/>
    <cellStyle name="Normal 37 7 2 13 3" xfId="9286"/>
    <cellStyle name="Normal 37 7 2 13 3 2" xfId="20350"/>
    <cellStyle name="Normal 37 7 2 13 3 2 2" xfId="42495"/>
    <cellStyle name="Normal 37 7 2 13 3 3" xfId="31432"/>
    <cellStyle name="Normal 37 7 2 13 4" xfId="13022"/>
    <cellStyle name="Normal 37 7 2 13 4 2" xfId="35168"/>
    <cellStyle name="Normal 37 7 2 13 5" xfId="24089"/>
    <cellStyle name="Normal 37 7 2 14" xfId="2008"/>
    <cellStyle name="Normal 37 7 2 14 2" xfId="5799"/>
    <cellStyle name="Normal 37 7 2 14 2 2" xfId="16863"/>
    <cellStyle name="Normal 37 7 2 14 2 2 2" xfId="39008"/>
    <cellStyle name="Normal 37 7 2 14 2 3" xfId="27945"/>
    <cellStyle name="Normal 37 7 2 14 3" xfId="9402"/>
    <cellStyle name="Normal 37 7 2 14 3 2" xfId="20466"/>
    <cellStyle name="Normal 37 7 2 14 3 2 2" xfId="42611"/>
    <cellStyle name="Normal 37 7 2 14 3 3" xfId="31548"/>
    <cellStyle name="Normal 37 7 2 14 4" xfId="13138"/>
    <cellStyle name="Normal 37 7 2 14 4 2" xfId="35284"/>
    <cellStyle name="Normal 37 7 2 14 5" xfId="24206"/>
    <cellStyle name="Normal 37 7 2 15" xfId="2127"/>
    <cellStyle name="Normal 37 7 2 15 2" xfId="5917"/>
    <cellStyle name="Normal 37 7 2 15 2 2" xfId="16981"/>
    <cellStyle name="Normal 37 7 2 15 2 2 2" xfId="39126"/>
    <cellStyle name="Normal 37 7 2 15 2 3" xfId="28063"/>
    <cellStyle name="Normal 37 7 2 15 3" xfId="9520"/>
    <cellStyle name="Normal 37 7 2 15 3 2" xfId="20584"/>
    <cellStyle name="Normal 37 7 2 15 3 2 2" xfId="42729"/>
    <cellStyle name="Normal 37 7 2 15 3 3" xfId="31666"/>
    <cellStyle name="Normal 37 7 2 15 4" xfId="13256"/>
    <cellStyle name="Normal 37 7 2 15 4 2" xfId="35402"/>
    <cellStyle name="Normal 37 7 2 15 5" xfId="24325"/>
    <cellStyle name="Normal 37 7 2 16" xfId="2246"/>
    <cellStyle name="Normal 37 7 2 16 2" xfId="6035"/>
    <cellStyle name="Normal 37 7 2 16 2 2" xfId="17099"/>
    <cellStyle name="Normal 37 7 2 16 2 2 2" xfId="39244"/>
    <cellStyle name="Normal 37 7 2 16 2 3" xfId="28181"/>
    <cellStyle name="Normal 37 7 2 16 3" xfId="9638"/>
    <cellStyle name="Normal 37 7 2 16 3 2" xfId="20702"/>
    <cellStyle name="Normal 37 7 2 16 3 2 2" xfId="42847"/>
    <cellStyle name="Normal 37 7 2 16 3 3" xfId="31784"/>
    <cellStyle name="Normal 37 7 2 16 4" xfId="13374"/>
    <cellStyle name="Normal 37 7 2 16 4 2" xfId="35520"/>
    <cellStyle name="Normal 37 7 2 16 5" xfId="24444"/>
    <cellStyle name="Normal 37 7 2 17" xfId="2363"/>
    <cellStyle name="Normal 37 7 2 17 2" xfId="6151"/>
    <cellStyle name="Normal 37 7 2 17 2 2" xfId="17215"/>
    <cellStyle name="Normal 37 7 2 17 2 2 2" xfId="39360"/>
    <cellStyle name="Normal 37 7 2 17 2 3" xfId="28297"/>
    <cellStyle name="Normal 37 7 2 17 3" xfId="9754"/>
    <cellStyle name="Normal 37 7 2 17 3 2" xfId="20818"/>
    <cellStyle name="Normal 37 7 2 17 3 2 2" xfId="42963"/>
    <cellStyle name="Normal 37 7 2 17 3 3" xfId="31900"/>
    <cellStyle name="Normal 37 7 2 17 4" xfId="13490"/>
    <cellStyle name="Normal 37 7 2 17 4 2" xfId="35636"/>
    <cellStyle name="Normal 37 7 2 17 5" xfId="24561"/>
    <cellStyle name="Normal 37 7 2 18" xfId="2481"/>
    <cellStyle name="Normal 37 7 2 18 2" xfId="6268"/>
    <cellStyle name="Normal 37 7 2 18 2 2" xfId="17332"/>
    <cellStyle name="Normal 37 7 2 18 2 2 2" xfId="39477"/>
    <cellStyle name="Normal 37 7 2 18 2 3" xfId="28414"/>
    <cellStyle name="Normal 37 7 2 18 3" xfId="9871"/>
    <cellStyle name="Normal 37 7 2 18 3 2" xfId="20935"/>
    <cellStyle name="Normal 37 7 2 18 3 2 2" xfId="43080"/>
    <cellStyle name="Normal 37 7 2 18 3 3" xfId="32017"/>
    <cellStyle name="Normal 37 7 2 18 4" xfId="13607"/>
    <cellStyle name="Normal 37 7 2 18 4 2" xfId="35753"/>
    <cellStyle name="Normal 37 7 2 18 5" xfId="24679"/>
    <cellStyle name="Normal 37 7 2 19" xfId="2601"/>
    <cellStyle name="Normal 37 7 2 19 2" xfId="6387"/>
    <cellStyle name="Normal 37 7 2 19 2 2" xfId="17451"/>
    <cellStyle name="Normal 37 7 2 19 2 2 2" xfId="39596"/>
    <cellStyle name="Normal 37 7 2 19 2 3" xfId="28533"/>
    <cellStyle name="Normal 37 7 2 19 3" xfId="9990"/>
    <cellStyle name="Normal 37 7 2 19 3 2" xfId="21054"/>
    <cellStyle name="Normal 37 7 2 19 3 2 2" xfId="43199"/>
    <cellStyle name="Normal 37 7 2 19 3 3" xfId="32136"/>
    <cellStyle name="Normal 37 7 2 19 4" xfId="13726"/>
    <cellStyle name="Normal 37 7 2 19 4 2" xfId="35872"/>
    <cellStyle name="Normal 37 7 2 19 5" xfId="24799"/>
    <cellStyle name="Normal 37 7 2 2" xfId="521"/>
    <cellStyle name="Normal 37 7 2 2 2" xfId="3913"/>
    <cellStyle name="Normal 37 7 2 2 2 2" xfId="11249"/>
    <cellStyle name="Normal 37 7 2 2 2 2 2" xfId="22313"/>
    <cellStyle name="Normal 37 7 2 2 2 2 2 2" xfId="44458"/>
    <cellStyle name="Normal 37 7 2 2 2 2 3" xfId="33395"/>
    <cellStyle name="Normal 37 7 2 2 2 3" xfId="14985"/>
    <cellStyle name="Normal 37 7 2 2 2 3 2" xfId="37131"/>
    <cellStyle name="Normal 37 7 2 2 2 4" xfId="26068"/>
    <cellStyle name="Normal 37 7 2 2 3" xfId="4328"/>
    <cellStyle name="Normal 37 7 2 2 3 2" xfId="15392"/>
    <cellStyle name="Normal 37 7 2 2 3 2 2" xfId="37537"/>
    <cellStyle name="Normal 37 7 2 2 3 3" xfId="26474"/>
    <cellStyle name="Normal 37 7 2 2 4" xfId="7931"/>
    <cellStyle name="Normal 37 7 2 2 4 2" xfId="18995"/>
    <cellStyle name="Normal 37 7 2 2 4 2 2" xfId="41140"/>
    <cellStyle name="Normal 37 7 2 2 4 3" xfId="30077"/>
    <cellStyle name="Normal 37 7 2 2 5" xfId="11667"/>
    <cellStyle name="Normal 37 7 2 2 5 2" xfId="33813"/>
    <cellStyle name="Normal 37 7 2 2 6" xfId="22723"/>
    <cellStyle name="Normal 37 7 2 20" xfId="2716"/>
    <cellStyle name="Normal 37 7 2 20 2" xfId="6501"/>
    <cellStyle name="Normal 37 7 2 20 2 2" xfId="17565"/>
    <cellStyle name="Normal 37 7 2 20 2 2 2" xfId="39710"/>
    <cellStyle name="Normal 37 7 2 20 2 3" xfId="28647"/>
    <cellStyle name="Normal 37 7 2 20 3" xfId="10104"/>
    <cellStyle name="Normal 37 7 2 20 3 2" xfId="21168"/>
    <cellStyle name="Normal 37 7 2 20 3 2 2" xfId="43313"/>
    <cellStyle name="Normal 37 7 2 20 3 3" xfId="32250"/>
    <cellStyle name="Normal 37 7 2 20 4" xfId="13840"/>
    <cellStyle name="Normal 37 7 2 20 4 2" xfId="35986"/>
    <cellStyle name="Normal 37 7 2 20 5" xfId="24914"/>
    <cellStyle name="Normal 37 7 2 21" xfId="2831"/>
    <cellStyle name="Normal 37 7 2 21 2" xfId="6615"/>
    <cellStyle name="Normal 37 7 2 21 2 2" xfId="17679"/>
    <cellStyle name="Normal 37 7 2 21 2 2 2" xfId="39824"/>
    <cellStyle name="Normal 37 7 2 21 2 3" xfId="28761"/>
    <cellStyle name="Normal 37 7 2 21 3" xfId="10218"/>
    <cellStyle name="Normal 37 7 2 21 3 2" xfId="21282"/>
    <cellStyle name="Normal 37 7 2 21 3 2 2" xfId="43427"/>
    <cellStyle name="Normal 37 7 2 21 3 3" xfId="32364"/>
    <cellStyle name="Normal 37 7 2 21 4" xfId="13954"/>
    <cellStyle name="Normal 37 7 2 21 4 2" xfId="36100"/>
    <cellStyle name="Normal 37 7 2 21 5" xfId="25029"/>
    <cellStyle name="Normal 37 7 2 22" xfId="2946"/>
    <cellStyle name="Normal 37 7 2 22 2" xfId="6729"/>
    <cellStyle name="Normal 37 7 2 22 2 2" xfId="17793"/>
    <cellStyle name="Normal 37 7 2 22 2 2 2" xfId="39938"/>
    <cellStyle name="Normal 37 7 2 22 2 3" xfId="28875"/>
    <cellStyle name="Normal 37 7 2 22 3" xfId="10332"/>
    <cellStyle name="Normal 37 7 2 22 3 2" xfId="21396"/>
    <cellStyle name="Normal 37 7 2 22 3 2 2" xfId="43541"/>
    <cellStyle name="Normal 37 7 2 22 3 3" xfId="32478"/>
    <cellStyle name="Normal 37 7 2 22 4" xfId="14068"/>
    <cellStyle name="Normal 37 7 2 22 4 2" xfId="36214"/>
    <cellStyle name="Normal 37 7 2 22 5" xfId="25144"/>
    <cellStyle name="Normal 37 7 2 23" xfId="3061"/>
    <cellStyle name="Normal 37 7 2 23 2" xfId="6843"/>
    <cellStyle name="Normal 37 7 2 23 2 2" xfId="17907"/>
    <cellStyle name="Normal 37 7 2 23 2 2 2" xfId="40052"/>
    <cellStyle name="Normal 37 7 2 23 2 3" xfId="28989"/>
    <cellStyle name="Normal 37 7 2 23 3" xfId="10446"/>
    <cellStyle name="Normal 37 7 2 23 3 2" xfId="21510"/>
    <cellStyle name="Normal 37 7 2 23 3 2 2" xfId="43655"/>
    <cellStyle name="Normal 37 7 2 23 3 3" xfId="32592"/>
    <cellStyle name="Normal 37 7 2 23 4" xfId="14182"/>
    <cellStyle name="Normal 37 7 2 23 4 2" xfId="36328"/>
    <cellStyle name="Normal 37 7 2 23 5" xfId="25259"/>
    <cellStyle name="Normal 37 7 2 24" xfId="3176"/>
    <cellStyle name="Normal 37 7 2 24 2" xfId="6957"/>
    <cellStyle name="Normal 37 7 2 24 2 2" xfId="18021"/>
    <cellStyle name="Normal 37 7 2 24 2 2 2" xfId="40166"/>
    <cellStyle name="Normal 37 7 2 24 2 3" xfId="29103"/>
    <cellStyle name="Normal 37 7 2 24 3" xfId="10560"/>
    <cellStyle name="Normal 37 7 2 24 3 2" xfId="21624"/>
    <cellStyle name="Normal 37 7 2 24 3 2 2" xfId="43769"/>
    <cellStyle name="Normal 37 7 2 24 3 3" xfId="32706"/>
    <cellStyle name="Normal 37 7 2 24 4" xfId="14296"/>
    <cellStyle name="Normal 37 7 2 24 4 2" xfId="36442"/>
    <cellStyle name="Normal 37 7 2 24 5" xfId="25374"/>
    <cellStyle name="Normal 37 7 2 25" xfId="3294"/>
    <cellStyle name="Normal 37 7 2 25 2" xfId="7074"/>
    <cellStyle name="Normal 37 7 2 25 2 2" xfId="18138"/>
    <cellStyle name="Normal 37 7 2 25 2 2 2" xfId="40283"/>
    <cellStyle name="Normal 37 7 2 25 2 3" xfId="29220"/>
    <cellStyle name="Normal 37 7 2 25 3" xfId="10677"/>
    <cellStyle name="Normal 37 7 2 25 3 2" xfId="21741"/>
    <cellStyle name="Normal 37 7 2 25 3 2 2" xfId="43886"/>
    <cellStyle name="Normal 37 7 2 25 3 3" xfId="32823"/>
    <cellStyle name="Normal 37 7 2 25 4" xfId="14413"/>
    <cellStyle name="Normal 37 7 2 25 4 2" xfId="36559"/>
    <cellStyle name="Normal 37 7 2 25 5" xfId="25492"/>
    <cellStyle name="Normal 37 7 2 26" xfId="3414"/>
    <cellStyle name="Normal 37 7 2 26 2" xfId="7193"/>
    <cellStyle name="Normal 37 7 2 26 2 2" xfId="18257"/>
    <cellStyle name="Normal 37 7 2 26 2 2 2" xfId="40402"/>
    <cellStyle name="Normal 37 7 2 26 2 3" xfId="29339"/>
    <cellStyle name="Normal 37 7 2 26 3" xfId="10796"/>
    <cellStyle name="Normal 37 7 2 26 3 2" xfId="21860"/>
    <cellStyle name="Normal 37 7 2 26 3 2 2" xfId="44005"/>
    <cellStyle name="Normal 37 7 2 26 3 3" xfId="32942"/>
    <cellStyle name="Normal 37 7 2 26 4" xfId="14532"/>
    <cellStyle name="Normal 37 7 2 26 4 2" xfId="36678"/>
    <cellStyle name="Normal 37 7 2 26 5" xfId="25612"/>
    <cellStyle name="Normal 37 7 2 27" xfId="3546"/>
    <cellStyle name="Normal 37 7 2 27 2" xfId="7324"/>
    <cellStyle name="Normal 37 7 2 27 2 2" xfId="18388"/>
    <cellStyle name="Normal 37 7 2 27 2 2 2" xfId="40533"/>
    <cellStyle name="Normal 37 7 2 27 2 3" xfId="29470"/>
    <cellStyle name="Normal 37 7 2 27 3" xfId="10927"/>
    <cellStyle name="Normal 37 7 2 27 3 2" xfId="21991"/>
    <cellStyle name="Normal 37 7 2 27 3 2 2" xfId="44136"/>
    <cellStyle name="Normal 37 7 2 27 3 3" xfId="33073"/>
    <cellStyle name="Normal 37 7 2 27 4" xfId="14663"/>
    <cellStyle name="Normal 37 7 2 27 4 2" xfId="36809"/>
    <cellStyle name="Normal 37 7 2 27 5" xfId="25744"/>
    <cellStyle name="Normal 37 7 2 28" xfId="3662"/>
    <cellStyle name="Normal 37 7 2 28 2" xfId="7439"/>
    <cellStyle name="Normal 37 7 2 28 2 2" xfId="18503"/>
    <cellStyle name="Normal 37 7 2 28 2 2 2" xfId="40648"/>
    <cellStyle name="Normal 37 7 2 28 2 3" xfId="29585"/>
    <cellStyle name="Normal 37 7 2 28 3" xfId="11042"/>
    <cellStyle name="Normal 37 7 2 28 3 2" xfId="22106"/>
    <cellStyle name="Normal 37 7 2 28 3 2 2" xfId="44251"/>
    <cellStyle name="Normal 37 7 2 28 3 3" xfId="33188"/>
    <cellStyle name="Normal 37 7 2 28 4" xfId="14778"/>
    <cellStyle name="Normal 37 7 2 28 4 2" xfId="36924"/>
    <cellStyle name="Normal 37 7 2 28 5" xfId="25860"/>
    <cellStyle name="Normal 37 7 2 29" xfId="3777"/>
    <cellStyle name="Normal 37 7 2 29 2" xfId="7553"/>
    <cellStyle name="Normal 37 7 2 29 2 2" xfId="18617"/>
    <cellStyle name="Normal 37 7 2 29 2 2 2" xfId="40762"/>
    <cellStyle name="Normal 37 7 2 29 2 3" xfId="29699"/>
    <cellStyle name="Normal 37 7 2 29 3" xfId="11156"/>
    <cellStyle name="Normal 37 7 2 29 3 2" xfId="22220"/>
    <cellStyle name="Normal 37 7 2 29 3 2 2" xfId="44365"/>
    <cellStyle name="Normal 37 7 2 29 3 3" xfId="33302"/>
    <cellStyle name="Normal 37 7 2 29 4" xfId="14892"/>
    <cellStyle name="Normal 37 7 2 29 4 2" xfId="37038"/>
    <cellStyle name="Normal 37 7 2 29 5" xfId="25975"/>
    <cellStyle name="Normal 37 7 2 3" xfId="657"/>
    <cellStyle name="Normal 37 7 2 3 2" xfId="4463"/>
    <cellStyle name="Normal 37 7 2 3 2 2" xfId="15527"/>
    <cellStyle name="Normal 37 7 2 3 2 2 2" xfId="37672"/>
    <cellStyle name="Normal 37 7 2 3 2 3" xfId="26609"/>
    <cellStyle name="Normal 37 7 2 3 3" xfId="8066"/>
    <cellStyle name="Normal 37 7 2 3 3 2" xfId="19130"/>
    <cellStyle name="Normal 37 7 2 3 3 2 2" xfId="41275"/>
    <cellStyle name="Normal 37 7 2 3 3 3" xfId="30212"/>
    <cellStyle name="Normal 37 7 2 3 4" xfId="11802"/>
    <cellStyle name="Normal 37 7 2 3 4 2" xfId="33948"/>
    <cellStyle name="Normal 37 7 2 3 5" xfId="22859"/>
    <cellStyle name="Normal 37 7 2 30" xfId="382"/>
    <cellStyle name="Normal 37 7 2 30 2" xfId="4191"/>
    <cellStyle name="Normal 37 7 2 30 2 2" xfId="15255"/>
    <cellStyle name="Normal 37 7 2 30 2 2 2" xfId="37400"/>
    <cellStyle name="Normal 37 7 2 30 2 3" xfId="26337"/>
    <cellStyle name="Normal 37 7 2 30 3" xfId="7794"/>
    <cellStyle name="Normal 37 7 2 30 3 2" xfId="18858"/>
    <cellStyle name="Normal 37 7 2 30 3 2 2" xfId="41003"/>
    <cellStyle name="Normal 37 7 2 30 3 3" xfId="29940"/>
    <cellStyle name="Normal 37 7 2 30 4" xfId="11530"/>
    <cellStyle name="Normal 37 7 2 30 4 2" xfId="33676"/>
    <cellStyle name="Normal 37 7 2 30 5" xfId="22584"/>
    <cellStyle name="Normal 37 7 2 31" xfId="4071"/>
    <cellStyle name="Normal 37 7 2 31 2" xfId="15135"/>
    <cellStyle name="Normal 37 7 2 31 2 2" xfId="37280"/>
    <cellStyle name="Normal 37 7 2 31 3" xfId="26217"/>
    <cellStyle name="Normal 37 7 2 32" xfId="7674"/>
    <cellStyle name="Normal 37 7 2 32 2" xfId="18738"/>
    <cellStyle name="Normal 37 7 2 32 2 2" xfId="40883"/>
    <cellStyle name="Normal 37 7 2 32 3" xfId="29820"/>
    <cellStyle name="Normal 37 7 2 33" xfId="11410"/>
    <cellStyle name="Normal 37 7 2 33 2" xfId="33556"/>
    <cellStyle name="Normal 37 7 2 34" xfId="22464"/>
    <cellStyle name="Normal 37 7 2 4" xfId="774"/>
    <cellStyle name="Normal 37 7 2 4 2" xfId="4579"/>
    <cellStyle name="Normal 37 7 2 4 2 2" xfId="15643"/>
    <cellStyle name="Normal 37 7 2 4 2 2 2" xfId="37788"/>
    <cellStyle name="Normal 37 7 2 4 2 3" xfId="26725"/>
    <cellStyle name="Normal 37 7 2 4 3" xfId="8182"/>
    <cellStyle name="Normal 37 7 2 4 3 2" xfId="19246"/>
    <cellStyle name="Normal 37 7 2 4 3 2 2" xfId="41391"/>
    <cellStyle name="Normal 37 7 2 4 3 3" xfId="30328"/>
    <cellStyle name="Normal 37 7 2 4 4" xfId="11918"/>
    <cellStyle name="Normal 37 7 2 4 4 2" xfId="34064"/>
    <cellStyle name="Normal 37 7 2 4 5" xfId="22976"/>
    <cellStyle name="Normal 37 7 2 5" xfId="890"/>
    <cellStyle name="Normal 37 7 2 5 2" xfId="4694"/>
    <cellStyle name="Normal 37 7 2 5 2 2" xfId="15758"/>
    <cellStyle name="Normal 37 7 2 5 2 2 2" xfId="37903"/>
    <cellStyle name="Normal 37 7 2 5 2 3" xfId="26840"/>
    <cellStyle name="Normal 37 7 2 5 3" xfId="8297"/>
    <cellStyle name="Normal 37 7 2 5 3 2" xfId="19361"/>
    <cellStyle name="Normal 37 7 2 5 3 2 2" xfId="41506"/>
    <cellStyle name="Normal 37 7 2 5 3 3" xfId="30443"/>
    <cellStyle name="Normal 37 7 2 5 4" xfId="12033"/>
    <cellStyle name="Normal 37 7 2 5 4 2" xfId="34179"/>
    <cellStyle name="Normal 37 7 2 5 5" xfId="23092"/>
    <cellStyle name="Normal 37 7 2 6" xfId="1006"/>
    <cellStyle name="Normal 37 7 2 6 2" xfId="4809"/>
    <cellStyle name="Normal 37 7 2 6 2 2" xfId="15873"/>
    <cellStyle name="Normal 37 7 2 6 2 2 2" xfId="38018"/>
    <cellStyle name="Normal 37 7 2 6 2 3" xfId="26955"/>
    <cellStyle name="Normal 37 7 2 6 3" xfId="8412"/>
    <cellStyle name="Normal 37 7 2 6 3 2" xfId="19476"/>
    <cellStyle name="Normal 37 7 2 6 3 2 2" xfId="41621"/>
    <cellStyle name="Normal 37 7 2 6 3 3" xfId="30558"/>
    <cellStyle name="Normal 37 7 2 6 4" xfId="12148"/>
    <cellStyle name="Normal 37 7 2 6 4 2" xfId="34294"/>
    <cellStyle name="Normal 37 7 2 6 5" xfId="23208"/>
    <cellStyle name="Normal 37 7 2 7" xfId="1121"/>
    <cellStyle name="Normal 37 7 2 7 2" xfId="4923"/>
    <cellStyle name="Normal 37 7 2 7 2 2" xfId="15987"/>
    <cellStyle name="Normal 37 7 2 7 2 2 2" xfId="38132"/>
    <cellStyle name="Normal 37 7 2 7 2 3" xfId="27069"/>
    <cellStyle name="Normal 37 7 2 7 3" xfId="8526"/>
    <cellStyle name="Normal 37 7 2 7 3 2" xfId="19590"/>
    <cellStyle name="Normal 37 7 2 7 3 2 2" xfId="41735"/>
    <cellStyle name="Normal 37 7 2 7 3 3" xfId="30672"/>
    <cellStyle name="Normal 37 7 2 7 4" xfId="12262"/>
    <cellStyle name="Normal 37 7 2 7 4 2" xfId="34408"/>
    <cellStyle name="Normal 37 7 2 7 5" xfId="23323"/>
    <cellStyle name="Normal 37 7 2 8" xfId="1236"/>
    <cellStyle name="Normal 37 7 2 8 2" xfId="5037"/>
    <cellStyle name="Normal 37 7 2 8 2 2" xfId="16101"/>
    <cellStyle name="Normal 37 7 2 8 2 2 2" xfId="38246"/>
    <cellStyle name="Normal 37 7 2 8 2 3" xfId="27183"/>
    <cellStyle name="Normal 37 7 2 8 3" xfId="8640"/>
    <cellStyle name="Normal 37 7 2 8 3 2" xfId="19704"/>
    <cellStyle name="Normal 37 7 2 8 3 2 2" xfId="41849"/>
    <cellStyle name="Normal 37 7 2 8 3 3" xfId="30786"/>
    <cellStyle name="Normal 37 7 2 8 4" xfId="12376"/>
    <cellStyle name="Normal 37 7 2 8 4 2" xfId="34522"/>
    <cellStyle name="Normal 37 7 2 8 5" xfId="23438"/>
    <cellStyle name="Normal 37 7 2 9" xfId="1351"/>
    <cellStyle name="Normal 37 7 2 9 2" xfId="5151"/>
    <cellStyle name="Normal 37 7 2 9 2 2" xfId="16215"/>
    <cellStyle name="Normal 37 7 2 9 2 2 2" xfId="38360"/>
    <cellStyle name="Normal 37 7 2 9 2 3" xfId="27297"/>
    <cellStyle name="Normal 37 7 2 9 3" xfId="8754"/>
    <cellStyle name="Normal 37 7 2 9 3 2" xfId="19818"/>
    <cellStyle name="Normal 37 7 2 9 3 2 2" xfId="41963"/>
    <cellStyle name="Normal 37 7 2 9 3 3" xfId="30900"/>
    <cellStyle name="Normal 37 7 2 9 4" xfId="12490"/>
    <cellStyle name="Normal 37 7 2 9 4 2" xfId="34636"/>
    <cellStyle name="Normal 37 7 2 9 5" xfId="23553"/>
    <cellStyle name="Normal 37 7 20" xfId="2558"/>
    <cellStyle name="Normal 37 7 20 2" xfId="6344"/>
    <cellStyle name="Normal 37 7 20 2 2" xfId="17408"/>
    <cellStyle name="Normal 37 7 20 2 2 2" xfId="39553"/>
    <cellStyle name="Normal 37 7 20 2 3" xfId="28490"/>
    <cellStyle name="Normal 37 7 20 3" xfId="9947"/>
    <cellStyle name="Normal 37 7 20 3 2" xfId="21011"/>
    <cellStyle name="Normal 37 7 20 3 2 2" xfId="43156"/>
    <cellStyle name="Normal 37 7 20 3 3" xfId="32093"/>
    <cellStyle name="Normal 37 7 20 4" xfId="13683"/>
    <cellStyle name="Normal 37 7 20 4 2" xfId="35829"/>
    <cellStyle name="Normal 37 7 20 5" xfId="24756"/>
    <cellStyle name="Normal 37 7 21" xfId="2673"/>
    <cellStyle name="Normal 37 7 21 2" xfId="6458"/>
    <cellStyle name="Normal 37 7 21 2 2" xfId="17522"/>
    <cellStyle name="Normal 37 7 21 2 2 2" xfId="39667"/>
    <cellStyle name="Normal 37 7 21 2 3" xfId="28604"/>
    <cellStyle name="Normal 37 7 21 3" xfId="10061"/>
    <cellStyle name="Normal 37 7 21 3 2" xfId="21125"/>
    <cellStyle name="Normal 37 7 21 3 2 2" xfId="43270"/>
    <cellStyle name="Normal 37 7 21 3 3" xfId="32207"/>
    <cellStyle name="Normal 37 7 21 4" xfId="13797"/>
    <cellStyle name="Normal 37 7 21 4 2" xfId="35943"/>
    <cellStyle name="Normal 37 7 21 5" xfId="24871"/>
    <cellStyle name="Normal 37 7 22" xfId="2788"/>
    <cellStyle name="Normal 37 7 22 2" xfId="6572"/>
    <cellStyle name="Normal 37 7 22 2 2" xfId="17636"/>
    <cellStyle name="Normal 37 7 22 2 2 2" xfId="39781"/>
    <cellStyle name="Normal 37 7 22 2 3" xfId="28718"/>
    <cellStyle name="Normal 37 7 22 3" xfId="10175"/>
    <cellStyle name="Normal 37 7 22 3 2" xfId="21239"/>
    <cellStyle name="Normal 37 7 22 3 2 2" xfId="43384"/>
    <cellStyle name="Normal 37 7 22 3 3" xfId="32321"/>
    <cellStyle name="Normal 37 7 22 4" xfId="13911"/>
    <cellStyle name="Normal 37 7 22 4 2" xfId="36057"/>
    <cellStyle name="Normal 37 7 22 5" xfId="24986"/>
    <cellStyle name="Normal 37 7 23" xfId="2903"/>
    <cellStyle name="Normal 37 7 23 2" xfId="6686"/>
    <cellStyle name="Normal 37 7 23 2 2" xfId="17750"/>
    <cellStyle name="Normal 37 7 23 2 2 2" xfId="39895"/>
    <cellStyle name="Normal 37 7 23 2 3" xfId="28832"/>
    <cellStyle name="Normal 37 7 23 3" xfId="10289"/>
    <cellStyle name="Normal 37 7 23 3 2" xfId="21353"/>
    <cellStyle name="Normal 37 7 23 3 2 2" xfId="43498"/>
    <cellStyle name="Normal 37 7 23 3 3" xfId="32435"/>
    <cellStyle name="Normal 37 7 23 4" xfId="14025"/>
    <cellStyle name="Normal 37 7 23 4 2" xfId="36171"/>
    <cellStyle name="Normal 37 7 23 5" xfId="25101"/>
    <cellStyle name="Normal 37 7 24" xfId="3018"/>
    <cellStyle name="Normal 37 7 24 2" xfId="6800"/>
    <cellStyle name="Normal 37 7 24 2 2" xfId="17864"/>
    <cellStyle name="Normal 37 7 24 2 2 2" xfId="40009"/>
    <cellStyle name="Normal 37 7 24 2 3" xfId="28946"/>
    <cellStyle name="Normal 37 7 24 3" xfId="10403"/>
    <cellStyle name="Normal 37 7 24 3 2" xfId="21467"/>
    <cellStyle name="Normal 37 7 24 3 2 2" xfId="43612"/>
    <cellStyle name="Normal 37 7 24 3 3" xfId="32549"/>
    <cellStyle name="Normal 37 7 24 4" xfId="14139"/>
    <cellStyle name="Normal 37 7 24 4 2" xfId="36285"/>
    <cellStyle name="Normal 37 7 24 5" xfId="25216"/>
    <cellStyle name="Normal 37 7 25" xfId="3133"/>
    <cellStyle name="Normal 37 7 25 2" xfId="6914"/>
    <cellStyle name="Normal 37 7 25 2 2" xfId="17978"/>
    <cellStyle name="Normal 37 7 25 2 2 2" xfId="40123"/>
    <cellStyle name="Normal 37 7 25 2 3" xfId="29060"/>
    <cellStyle name="Normal 37 7 25 3" xfId="10517"/>
    <cellStyle name="Normal 37 7 25 3 2" xfId="21581"/>
    <cellStyle name="Normal 37 7 25 3 2 2" xfId="43726"/>
    <cellStyle name="Normal 37 7 25 3 3" xfId="32663"/>
    <cellStyle name="Normal 37 7 25 4" xfId="14253"/>
    <cellStyle name="Normal 37 7 25 4 2" xfId="36399"/>
    <cellStyle name="Normal 37 7 25 5" xfId="25331"/>
    <cellStyle name="Normal 37 7 26" xfId="3251"/>
    <cellStyle name="Normal 37 7 26 2" xfId="7031"/>
    <cellStyle name="Normal 37 7 26 2 2" xfId="18095"/>
    <cellStyle name="Normal 37 7 26 2 2 2" xfId="40240"/>
    <cellStyle name="Normal 37 7 26 2 3" xfId="29177"/>
    <cellStyle name="Normal 37 7 26 3" xfId="10634"/>
    <cellStyle name="Normal 37 7 26 3 2" xfId="21698"/>
    <cellStyle name="Normal 37 7 26 3 2 2" xfId="43843"/>
    <cellStyle name="Normal 37 7 26 3 3" xfId="32780"/>
    <cellStyle name="Normal 37 7 26 4" xfId="14370"/>
    <cellStyle name="Normal 37 7 26 4 2" xfId="36516"/>
    <cellStyle name="Normal 37 7 26 5" xfId="25449"/>
    <cellStyle name="Normal 37 7 27" xfId="3371"/>
    <cellStyle name="Normal 37 7 27 2" xfId="7150"/>
    <cellStyle name="Normal 37 7 27 2 2" xfId="18214"/>
    <cellStyle name="Normal 37 7 27 2 2 2" xfId="40359"/>
    <cellStyle name="Normal 37 7 27 2 3" xfId="29296"/>
    <cellStyle name="Normal 37 7 27 3" xfId="10753"/>
    <cellStyle name="Normal 37 7 27 3 2" xfId="21817"/>
    <cellStyle name="Normal 37 7 27 3 2 2" xfId="43962"/>
    <cellStyle name="Normal 37 7 27 3 3" xfId="32899"/>
    <cellStyle name="Normal 37 7 27 4" xfId="14489"/>
    <cellStyle name="Normal 37 7 27 4 2" xfId="36635"/>
    <cellStyle name="Normal 37 7 27 5" xfId="25569"/>
    <cellStyle name="Normal 37 7 28" xfId="3503"/>
    <cellStyle name="Normal 37 7 28 2" xfId="7281"/>
    <cellStyle name="Normal 37 7 28 2 2" xfId="18345"/>
    <cellStyle name="Normal 37 7 28 2 2 2" xfId="40490"/>
    <cellStyle name="Normal 37 7 28 2 3" xfId="29427"/>
    <cellStyle name="Normal 37 7 28 3" xfId="10884"/>
    <cellStyle name="Normal 37 7 28 3 2" xfId="21948"/>
    <cellStyle name="Normal 37 7 28 3 2 2" xfId="44093"/>
    <cellStyle name="Normal 37 7 28 3 3" xfId="33030"/>
    <cellStyle name="Normal 37 7 28 4" xfId="14620"/>
    <cellStyle name="Normal 37 7 28 4 2" xfId="36766"/>
    <cellStyle name="Normal 37 7 28 5" xfId="25701"/>
    <cellStyle name="Normal 37 7 29" xfId="3619"/>
    <cellStyle name="Normal 37 7 29 2" xfId="7396"/>
    <cellStyle name="Normal 37 7 29 2 2" xfId="18460"/>
    <cellStyle name="Normal 37 7 29 2 2 2" xfId="40605"/>
    <cellStyle name="Normal 37 7 29 2 3" xfId="29542"/>
    <cellStyle name="Normal 37 7 29 3" xfId="10999"/>
    <cellStyle name="Normal 37 7 29 3 2" xfId="22063"/>
    <cellStyle name="Normal 37 7 29 3 2 2" xfId="44208"/>
    <cellStyle name="Normal 37 7 29 3 3" xfId="33145"/>
    <cellStyle name="Normal 37 7 29 4" xfId="14735"/>
    <cellStyle name="Normal 37 7 29 4 2" xfId="36881"/>
    <cellStyle name="Normal 37 7 29 5" xfId="25817"/>
    <cellStyle name="Normal 37 7 3" xfId="460"/>
    <cellStyle name="Normal 37 7 3 2" xfId="3914"/>
    <cellStyle name="Normal 37 7 3 2 2" xfId="11250"/>
    <cellStyle name="Normal 37 7 3 2 2 2" xfId="22314"/>
    <cellStyle name="Normal 37 7 3 2 2 2 2" xfId="44459"/>
    <cellStyle name="Normal 37 7 3 2 2 3" xfId="33396"/>
    <cellStyle name="Normal 37 7 3 2 3" xfId="14986"/>
    <cellStyle name="Normal 37 7 3 2 3 2" xfId="37132"/>
    <cellStyle name="Normal 37 7 3 2 4" xfId="26069"/>
    <cellStyle name="Normal 37 7 3 3" xfId="4268"/>
    <cellStyle name="Normal 37 7 3 3 2" xfId="15332"/>
    <cellStyle name="Normal 37 7 3 3 2 2" xfId="37477"/>
    <cellStyle name="Normal 37 7 3 3 3" xfId="26414"/>
    <cellStyle name="Normal 37 7 3 4" xfId="7871"/>
    <cellStyle name="Normal 37 7 3 4 2" xfId="18935"/>
    <cellStyle name="Normal 37 7 3 4 2 2" xfId="41080"/>
    <cellStyle name="Normal 37 7 3 4 3" xfId="30017"/>
    <cellStyle name="Normal 37 7 3 5" xfId="11607"/>
    <cellStyle name="Normal 37 7 3 5 2" xfId="33753"/>
    <cellStyle name="Normal 37 7 3 6" xfId="22662"/>
    <cellStyle name="Normal 37 7 30" xfId="3734"/>
    <cellStyle name="Normal 37 7 30 2" xfId="7510"/>
    <cellStyle name="Normal 37 7 30 2 2" xfId="18574"/>
    <cellStyle name="Normal 37 7 30 2 2 2" xfId="40719"/>
    <cellStyle name="Normal 37 7 30 2 3" xfId="29656"/>
    <cellStyle name="Normal 37 7 30 3" xfId="11113"/>
    <cellStyle name="Normal 37 7 30 3 2" xfId="22177"/>
    <cellStyle name="Normal 37 7 30 3 2 2" xfId="44322"/>
    <cellStyle name="Normal 37 7 30 3 3" xfId="33259"/>
    <cellStyle name="Normal 37 7 30 4" xfId="14849"/>
    <cellStyle name="Normal 37 7 30 4 2" xfId="36995"/>
    <cellStyle name="Normal 37 7 30 5" xfId="25932"/>
    <cellStyle name="Normal 37 7 31" xfId="339"/>
    <cellStyle name="Normal 37 7 31 2" xfId="4148"/>
    <cellStyle name="Normal 37 7 31 2 2" xfId="15212"/>
    <cellStyle name="Normal 37 7 31 2 2 2" xfId="37357"/>
    <cellStyle name="Normal 37 7 31 2 3" xfId="26294"/>
    <cellStyle name="Normal 37 7 31 3" xfId="7751"/>
    <cellStyle name="Normal 37 7 31 3 2" xfId="18815"/>
    <cellStyle name="Normal 37 7 31 3 2 2" xfId="40960"/>
    <cellStyle name="Normal 37 7 31 3 3" xfId="29897"/>
    <cellStyle name="Normal 37 7 31 4" xfId="11487"/>
    <cellStyle name="Normal 37 7 31 4 2" xfId="33633"/>
    <cellStyle name="Normal 37 7 31 5" xfId="22541"/>
    <cellStyle name="Normal 37 7 32" xfId="4028"/>
    <cellStyle name="Normal 37 7 32 2" xfId="15092"/>
    <cellStyle name="Normal 37 7 32 2 2" xfId="37237"/>
    <cellStyle name="Normal 37 7 32 3" xfId="26174"/>
    <cellStyle name="Normal 37 7 33" xfId="7631"/>
    <cellStyle name="Normal 37 7 33 2" xfId="18695"/>
    <cellStyle name="Normal 37 7 33 2 2" xfId="40840"/>
    <cellStyle name="Normal 37 7 33 3" xfId="29777"/>
    <cellStyle name="Normal 37 7 34" xfId="11367"/>
    <cellStyle name="Normal 37 7 34 2" xfId="33513"/>
    <cellStyle name="Normal 37 7 35" xfId="22421"/>
    <cellStyle name="Normal 37 7 4" xfId="614"/>
    <cellStyle name="Normal 37 7 4 2" xfId="4420"/>
    <cellStyle name="Normal 37 7 4 2 2" xfId="15484"/>
    <cellStyle name="Normal 37 7 4 2 2 2" xfId="37629"/>
    <cellStyle name="Normal 37 7 4 2 3" xfId="26566"/>
    <cellStyle name="Normal 37 7 4 3" xfId="8023"/>
    <cellStyle name="Normal 37 7 4 3 2" xfId="19087"/>
    <cellStyle name="Normal 37 7 4 3 2 2" xfId="41232"/>
    <cellStyle name="Normal 37 7 4 3 3" xfId="30169"/>
    <cellStyle name="Normal 37 7 4 4" xfId="11759"/>
    <cellStyle name="Normal 37 7 4 4 2" xfId="33905"/>
    <cellStyle name="Normal 37 7 4 5" xfId="22816"/>
    <cellStyle name="Normal 37 7 5" xfId="731"/>
    <cellStyle name="Normal 37 7 5 2" xfId="4536"/>
    <cellStyle name="Normal 37 7 5 2 2" xfId="15600"/>
    <cellStyle name="Normal 37 7 5 2 2 2" xfId="37745"/>
    <cellStyle name="Normal 37 7 5 2 3" xfId="26682"/>
    <cellStyle name="Normal 37 7 5 3" xfId="8139"/>
    <cellStyle name="Normal 37 7 5 3 2" xfId="19203"/>
    <cellStyle name="Normal 37 7 5 3 2 2" xfId="41348"/>
    <cellStyle name="Normal 37 7 5 3 3" xfId="30285"/>
    <cellStyle name="Normal 37 7 5 4" xfId="11875"/>
    <cellStyle name="Normal 37 7 5 4 2" xfId="34021"/>
    <cellStyle name="Normal 37 7 5 5" xfId="22933"/>
    <cellStyle name="Normal 37 7 6" xfId="847"/>
    <cellStyle name="Normal 37 7 6 2" xfId="4651"/>
    <cellStyle name="Normal 37 7 6 2 2" xfId="15715"/>
    <cellStyle name="Normal 37 7 6 2 2 2" xfId="37860"/>
    <cellStyle name="Normal 37 7 6 2 3" xfId="26797"/>
    <cellStyle name="Normal 37 7 6 3" xfId="8254"/>
    <cellStyle name="Normal 37 7 6 3 2" xfId="19318"/>
    <cellStyle name="Normal 37 7 6 3 2 2" xfId="41463"/>
    <cellStyle name="Normal 37 7 6 3 3" xfId="30400"/>
    <cellStyle name="Normal 37 7 6 4" xfId="11990"/>
    <cellStyle name="Normal 37 7 6 4 2" xfId="34136"/>
    <cellStyle name="Normal 37 7 6 5" xfId="23049"/>
    <cellStyle name="Normal 37 7 7" xfId="963"/>
    <cellStyle name="Normal 37 7 7 2" xfId="4766"/>
    <cellStyle name="Normal 37 7 7 2 2" xfId="15830"/>
    <cellStyle name="Normal 37 7 7 2 2 2" xfId="37975"/>
    <cellStyle name="Normal 37 7 7 2 3" xfId="26912"/>
    <cellStyle name="Normal 37 7 7 3" xfId="8369"/>
    <cellStyle name="Normal 37 7 7 3 2" xfId="19433"/>
    <cellStyle name="Normal 37 7 7 3 2 2" xfId="41578"/>
    <cellStyle name="Normal 37 7 7 3 3" xfId="30515"/>
    <cellStyle name="Normal 37 7 7 4" xfId="12105"/>
    <cellStyle name="Normal 37 7 7 4 2" xfId="34251"/>
    <cellStyle name="Normal 37 7 7 5" xfId="23165"/>
    <cellStyle name="Normal 37 7 8" xfId="1078"/>
    <cellStyle name="Normal 37 7 8 2" xfId="4880"/>
    <cellStyle name="Normal 37 7 8 2 2" xfId="15944"/>
    <cellStyle name="Normal 37 7 8 2 2 2" xfId="38089"/>
    <cellStyle name="Normal 37 7 8 2 3" xfId="27026"/>
    <cellStyle name="Normal 37 7 8 3" xfId="8483"/>
    <cellStyle name="Normal 37 7 8 3 2" xfId="19547"/>
    <cellStyle name="Normal 37 7 8 3 2 2" xfId="41692"/>
    <cellStyle name="Normal 37 7 8 3 3" xfId="30629"/>
    <cellStyle name="Normal 37 7 8 4" xfId="12219"/>
    <cellStyle name="Normal 37 7 8 4 2" xfId="34365"/>
    <cellStyle name="Normal 37 7 8 5" xfId="23280"/>
    <cellStyle name="Normal 37 7 9" xfId="1193"/>
    <cellStyle name="Normal 37 7 9 2" xfId="4994"/>
    <cellStyle name="Normal 37 7 9 2 2" xfId="16058"/>
    <cellStyle name="Normal 37 7 9 2 2 2" xfId="38203"/>
    <cellStyle name="Normal 37 7 9 2 3" xfId="27140"/>
    <cellStyle name="Normal 37 7 9 3" xfId="8597"/>
    <cellStyle name="Normal 37 7 9 3 2" xfId="19661"/>
    <cellStyle name="Normal 37 7 9 3 2 2" xfId="41806"/>
    <cellStyle name="Normal 37 7 9 3 3" xfId="30743"/>
    <cellStyle name="Normal 37 7 9 4" xfId="12333"/>
    <cellStyle name="Normal 37 7 9 4 2" xfId="34479"/>
    <cellStyle name="Normal 37 7 9 5" xfId="23395"/>
    <cellStyle name="Normal 37 8" xfId="250"/>
    <cellStyle name="Normal 37 8 10" xfId="1472"/>
    <cellStyle name="Normal 37 8 10 2" xfId="5267"/>
    <cellStyle name="Normal 37 8 10 2 2" xfId="16331"/>
    <cellStyle name="Normal 37 8 10 2 2 2" xfId="38476"/>
    <cellStyle name="Normal 37 8 10 2 3" xfId="27413"/>
    <cellStyle name="Normal 37 8 10 3" xfId="8870"/>
    <cellStyle name="Normal 37 8 10 3 2" xfId="19934"/>
    <cellStyle name="Normal 37 8 10 3 2 2" xfId="42079"/>
    <cellStyle name="Normal 37 8 10 3 3" xfId="31016"/>
    <cellStyle name="Normal 37 8 10 4" xfId="12606"/>
    <cellStyle name="Normal 37 8 10 4 2" xfId="34752"/>
    <cellStyle name="Normal 37 8 10 5" xfId="23670"/>
    <cellStyle name="Normal 37 8 11" xfId="1588"/>
    <cellStyle name="Normal 37 8 11 2" xfId="5382"/>
    <cellStyle name="Normal 37 8 11 2 2" xfId="16446"/>
    <cellStyle name="Normal 37 8 11 2 2 2" xfId="38591"/>
    <cellStyle name="Normal 37 8 11 2 3" xfId="27528"/>
    <cellStyle name="Normal 37 8 11 3" xfId="8985"/>
    <cellStyle name="Normal 37 8 11 3 2" xfId="20049"/>
    <cellStyle name="Normal 37 8 11 3 2 2" xfId="42194"/>
    <cellStyle name="Normal 37 8 11 3 3" xfId="31131"/>
    <cellStyle name="Normal 37 8 11 4" xfId="12721"/>
    <cellStyle name="Normal 37 8 11 4 2" xfId="34867"/>
    <cellStyle name="Normal 37 8 11 5" xfId="23786"/>
    <cellStyle name="Normal 37 8 12" xfId="1762"/>
    <cellStyle name="Normal 37 8 12 2" xfId="5555"/>
    <cellStyle name="Normal 37 8 12 2 2" xfId="16619"/>
    <cellStyle name="Normal 37 8 12 2 2 2" xfId="38764"/>
    <cellStyle name="Normal 37 8 12 2 3" xfId="27701"/>
    <cellStyle name="Normal 37 8 12 3" xfId="9158"/>
    <cellStyle name="Normal 37 8 12 3 2" xfId="20222"/>
    <cellStyle name="Normal 37 8 12 3 2 2" xfId="42367"/>
    <cellStyle name="Normal 37 8 12 3 3" xfId="31304"/>
    <cellStyle name="Normal 37 8 12 4" xfId="12894"/>
    <cellStyle name="Normal 37 8 12 4 2" xfId="35040"/>
    <cellStyle name="Normal 37 8 12 5" xfId="23960"/>
    <cellStyle name="Normal 37 8 13" xfId="1880"/>
    <cellStyle name="Normal 37 8 13 2" xfId="5672"/>
    <cellStyle name="Normal 37 8 13 2 2" xfId="16736"/>
    <cellStyle name="Normal 37 8 13 2 2 2" xfId="38881"/>
    <cellStyle name="Normal 37 8 13 2 3" xfId="27818"/>
    <cellStyle name="Normal 37 8 13 3" xfId="9275"/>
    <cellStyle name="Normal 37 8 13 3 2" xfId="20339"/>
    <cellStyle name="Normal 37 8 13 3 2 2" xfId="42484"/>
    <cellStyle name="Normal 37 8 13 3 3" xfId="31421"/>
    <cellStyle name="Normal 37 8 13 4" xfId="13011"/>
    <cellStyle name="Normal 37 8 13 4 2" xfId="35157"/>
    <cellStyle name="Normal 37 8 13 5" xfId="24078"/>
    <cellStyle name="Normal 37 8 14" xfId="1997"/>
    <cellStyle name="Normal 37 8 14 2" xfId="5788"/>
    <cellStyle name="Normal 37 8 14 2 2" xfId="16852"/>
    <cellStyle name="Normal 37 8 14 2 2 2" xfId="38997"/>
    <cellStyle name="Normal 37 8 14 2 3" xfId="27934"/>
    <cellStyle name="Normal 37 8 14 3" xfId="9391"/>
    <cellStyle name="Normal 37 8 14 3 2" xfId="20455"/>
    <cellStyle name="Normal 37 8 14 3 2 2" xfId="42600"/>
    <cellStyle name="Normal 37 8 14 3 3" xfId="31537"/>
    <cellStyle name="Normal 37 8 14 4" xfId="13127"/>
    <cellStyle name="Normal 37 8 14 4 2" xfId="35273"/>
    <cellStyle name="Normal 37 8 14 5" xfId="24195"/>
    <cellStyle name="Normal 37 8 15" xfId="2116"/>
    <cellStyle name="Normal 37 8 15 2" xfId="5906"/>
    <cellStyle name="Normal 37 8 15 2 2" xfId="16970"/>
    <cellStyle name="Normal 37 8 15 2 2 2" xfId="39115"/>
    <cellStyle name="Normal 37 8 15 2 3" xfId="28052"/>
    <cellStyle name="Normal 37 8 15 3" xfId="9509"/>
    <cellStyle name="Normal 37 8 15 3 2" xfId="20573"/>
    <cellStyle name="Normal 37 8 15 3 2 2" xfId="42718"/>
    <cellStyle name="Normal 37 8 15 3 3" xfId="31655"/>
    <cellStyle name="Normal 37 8 15 4" xfId="13245"/>
    <cellStyle name="Normal 37 8 15 4 2" xfId="35391"/>
    <cellStyle name="Normal 37 8 15 5" xfId="24314"/>
    <cellStyle name="Normal 37 8 16" xfId="2235"/>
    <cellStyle name="Normal 37 8 16 2" xfId="6024"/>
    <cellStyle name="Normal 37 8 16 2 2" xfId="17088"/>
    <cellStyle name="Normal 37 8 16 2 2 2" xfId="39233"/>
    <cellStyle name="Normal 37 8 16 2 3" xfId="28170"/>
    <cellStyle name="Normal 37 8 16 3" xfId="9627"/>
    <cellStyle name="Normal 37 8 16 3 2" xfId="20691"/>
    <cellStyle name="Normal 37 8 16 3 2 2" xfId="42836"/>
    <cellStyle name="Normal 37 8 16 3 3" xfId="31773"/>
    <cellStyle name="Normal 37 8 16 4" xfId="13363"/>
    <cellStyle name="Normal 37 8 16 4 2" xfId="35509"/>
    <cellStyle name="Normal 37 8 16 5" xfId="24433"/>
    <cellStyle name="Normal 37 8 17" xfId="2352"/>
    <cellStyle name="Normal 37 8 17 2" xfId="6140"/>
    <cellStyle name="Normal 37 8 17 2 2" xfId="17204"/>
    <cellStyle name="Normal 37 8 17 2 2 2" xfId="39349"/>
    <cellStyle name="Normal 37 8 17 2 3" xfId="28286"/>
    <cellStyle name="Normal 37 8 17 3" xfId="9743"/>
    <cellStyle name="Normal 37 8 17 3 2" xfId="20807"/>
    <cellStyle name="Normal 37 8 17 3 2 2" xfId="42952"/>
    <cellStyle name="Normal 37 8 17 3 3" xfId="31889"/>
    <cellStyle name="Normal 37 8 17 4" xfId="13479"/>
    <cellStyle name="Normal 37 8 17 4 2" xfId="35625"/>
    <cellStyle name="Normal 37 8 17 5" xfId="24550"/>
    <cellStyle name="Normal 37 8 18" xfId="2470"/>
    <cellStyle name="Normal 37 8 18 2" xfId="6257"/>
    <cellStyle name="Normal 37 8 18 2 2" xfId="17321"/>
    <cellStyle name="Normal 37 8 18 2 2 2" xfId="39466"/>
    <cellStyle name="Normal 37 8 18 2 3" xfId="28403"/>
    <cellStyle name="Normal 37 8 18 3" xfId="9860"/>
    <cellStyle name="Normal 37 8 18 3 2" xfId="20924"/>
    <cellStyle name="Normal 37 8 18 3 2 2" xfId="43069"/>
    <cellStyle name="Normal 37 8 18 3 3" xfId="32006"/>
    <cellStyle name="Normal 37 8 18 4" xfId="13596"/>
    <cellStyle name="Normal 37 8 18 4 2" xfId="35742"/>
    <cellStyle name="Normal 37 8 18 5" xfId="24668"/>
    <cellStyle name="Normal 37 8 19" xfId="2590"/>
    <cellStyle name="Normal 37 8 19 2" xfId="6376"/>
    <cellStyle name="Normal 37 8 19 2 2" xfId="17440"/>
    <cellStyle name="Normal 37 8 19 2 2 2" xfId="39585"/>
    <cellStyle name="Normal 37 8 19 2 3" xfId="28522"/>
    <cellStyle name="Normal 37 8 19 3" xfId="9979"/>
    <cellStyle name="Normal 37 8 19 3 2" xfId="21043"/>
    <cellStyle name="Normal 37 8 19 3 2 2" xfId="43188"/>
    <cellStyle name="Normal 37 8 19 3 3" xfId="32125"/>
    <cellStyle name="Normal 37 8 19 4" xfId="13715"/>
    <cellStyle name="Normal 37 8 19 4 2" xfId="35861"/>
    <cellStyle name="Normal 37 8 19 5" xfId="24788"/>
    <cellStyle name="Normal 37 8 2" xfId="470"/>
    <cellStyle name="Normal 37 8 2 2" xfId="3915"/>
    <cellStyle name="Normal 37 8 2 2 2" xfId="11251"/>
    <cellStyle name="Normal 37 8 2 2 2 2" xfId="22315"/>
    <cellStyle name="Normal 37 8 2 2 2 2 2" xfId="44460"/>
    <cellStyle name="Normal 37 8 2 2 2 3" xfId="33397"/>
    <cellStyle name="Normal 37 8 2 2 3" xfId="14987"/>
    <cellStyle name="Normal 37 8 2 2 3 2" xfId="37133"/>
    <cellStyle name="Normal 37 8 2 2 4" xfId="26070"/>
    <cellStyle name="Normal 37 8 2 3" xfId="4278"/>
    <cellStyle name="Normal 37 8 2 3 2" xfId="15342"/>
    <cellStyle name="Normal 37 8 2 3 2 2" xfId="37487"/>
    <cellStyle name="Normal 37 8 2 3 3" xfId="26424"/>
    <cellStyle name="Normal 37 8 2 4" xfId="7881"/>
    <cellStyle name="Normal 37 8 2 4 2" xfId="18945"/>
    <cellStyle name="Normal 37 8 2 4 2 2" xfId="41090"/>
    <cellStyle name="Normal 37 8 2 4 3" xfId="30027"/>
    <cellStyle name="Normal 37 8 2 5" xfId="11617"/>
    <cellStyle name="Normal 37 8 2 5 2" xfId="33763"/>
    <cellStyle name="Normal 37 8 2 6" xfId="22672"/>
    <cellStyle name="Normal 37 8 20" xfId="2705"/>
    <cellStyle name="Normal 37 8 20 2" xfId="6490"/>
    <cellStyle name="Normal 37 8 20 2 2" xfId="17554"/>
    <cellStyle name="Normal 37 8 20 2 2 2" xfId="39699"/>
    <cellStyle name="Normal 37 8 20 2 3" xfId="28636"/>
    <cellStyle name="Normal 37 8 20 3" xfId="10093"/>
    <cellStyle name="Normal 37 8 20 3 2" xfId="21157"/>
    <cellStyle name="Normal 37 8 20 3 2 2" xfId="43302"/>
    <cellStyle name="Normal 37 8 20 3 3" xfId="32239"/>
    <cellStyle name="Normal 37 8 20 4" xfId="13829"/>
    <cellStyle name="Normal 37 8 20 4 2" xfId="35975"/>
    <cellStyle name="Normal 37 8 20 5" xfId="24903"/>
    <cellStyle name="Normal 37 8 21" xfId="2820"/>
    <cellStyle name="Normal 37 8 21 2" xfId="6604"/>
    <cellStyle name="Normal 37 8 21 2 2" xfId="17668"/>
    <cellStyle name="Normal 37 8 21 2 2 2" xfId="39813"/>
    <cellStyle name="Normal 37 8 21 2 3" xfId="28750"/>
    <cellStyle name="Normal 37 8 21 3" xfId="10207"/>
    <cellStyle name="Normal 37 8 21 3 2" xfId="21271"/>
    <cellStyle name="Normal 37 8 21 3 2 2" xfId="43416"/>
    <cellStyle name="Normal 37 8 21 3 3" xfId="32353"/>
    <cellStyle name="Normal 37 8 21 4" xfId="13943"/>
    <cellStyle name="Normal 37 8 21 4 2" xfId="36089"/>
    <cellStyle name="Normal 37 8 21 5" xfId="25018"/>
    <cellStyle name="Normal 37 8 22" xfId="2935"/>
    <cellStyle name="Normal 37 8 22 2" xfId="6718"/>
    <cellStyle name="Normal 37 8 22 2 2" xfId="17782"/>
    <cellStyle name="Normal 37 8 22 2 2 2" xfId="39927"/>
    <cellStyle name="Normal 37 8 22 2 3" xfId="28864"/>
    <cellStyle name="Normal 37 8 22 3" xfId="10321"/>
    <cellStyle name="Normal 37 8 22 3 2" xfId="21385"/>
    <cellStyle name="Normal 37 8 22 3 2 2" xfId="43530"/>
    <cellStyle name="Normal 37 8 22 3 3" xfId="32467"/>
    <cellStyle name="Normal 37 8 22 4" xfId="14057"/>
    <cellStyle name="Normal 37 8 22 4 2" xfId="36203"/>
    <cellStyle name="Normal 37 8 22 5" xfId="25133"/>
    <cellStyle name="Normal 37 8 23" xfId="3050"/>
    <cellStyle name="Normal 37 8 23 2" xfId="6832"/>
    <cellStyle name="Normal 37 8 23 2 2" xfId="17896"/>
    <cellStyle name="Normal 37 8 23 2 2 2" xfId="40041"/>
    <cellStyle name="Normal 37 8 23 2 3" xfId="28978"/>
    <cellStyle name="Normal 37 8 23 3" xfId="10435"/>
    <cellStyle name="Normal 37 8 23 3 2" xfId="21499"/>
    <cellStyle name="Normal 37 8 23 3 2 2" xfId="43644"/>
    <cellStyle name="Normal 37 8 23 3 3" xfId="32581"/>
    <cellStyle name="Normal 37 8 23 4" xfId="14171"/>
    <cellStyle name="Normal 37 8 23 4 2" xfId="36317"/>
    <cellStyle name="Normal 37 8 23 5" xfId="25248"/>
    <cellStyle name="Normal 37 8 24" xfId="3165"/>
    <cellStyle name="Normal 37 8 24 2" xfId="6946"/>
    <cellStyle name="Normal 37 8 24 2 2" xfId="18010"/>
    <cellStyle name="Normal 37 8 24 2 2 2" xfId="40155"/>
    <cellStyle name="Normal 37 8 24 2 3" xfId="29092"/>
    <cellStyle name="Normal 37 8 24 3" xfId="10549"/>
    <cellStyle name="Normal 37 8 24 3 2" xfId="21613"/>
    <cellStyle name="Normal 37 8 24 3 2 2" xfId="43758"/>
    <cellStyle name="Normal 37 8 24 3 3" xfId="32695"/>
    <cellStyle name="Normal 37 8 24 4" xfId="14285"/>
    <cellStyle name="Normal 37 8 24 4 2" xfId="36431"/>
    <cellStyle name="Normal 37 8 24 5" xfId="25363"/>
    <cellStyle name="Normal 37 8 25" xfId="3283"/>
    <cellStyle name="Normal 37 8 25 2" xfId="7063"/>
    <cellStyle name="Normal 37 8 25 2 2" xfId="18127"/>
    <cellStyle name="Normal 37 8 25 2 2 2" xfId="40272"/>
    <cellStyle name="Normal 37 8 25 2 3" xfId="29209"/>
    <cellStyle name="Normal 37 8 25 3" xfId="10666"/>
    <cellStyle name="Normal 37 8 25 3 2" xfId="21730"/>
    <cellStyle name="Normal 37 8 25 3 2 2" xfId="43875"/>
    <cellStyle name="Normal 37 8 25 3 3" xfId="32812"/>
    <cellStyle name="Normal 37 8 25 4" xfId="14402"/>
    <cellStyle name="Normal 37 8 25 4 2" xfId="36548"/>
    <cellStyle name="Normal 37 8 25 5" xfId="25481"/>
    <cellStyle name="Normal 37 8 26" xfId="3403"/>
    <cellStyle name="Normal 37 8 26 2" xfId="7182"/>
    <cellStyle name="Normal 37 8 26 2 2" xfId="18246"/>
    <cellStyle name="Normal 37 8 26 2 2 2" xfId="40391"/>
    <cellStyle name="Normal 37 8 26 2 3" xfId="29328"/>
    <cellStyle name="Normal 37 8 26 3" xfId="10785"/>
    <cellStyle name="Normal 37 8 26 3 2" xfId="21849"/>
    <cellStyle name="Normal 37 8 26 3 2 2" xfId="43994"/>
    <cellStyle name="Normal 37 8 26 3 3" xfId="32931"/>
    <cellStyle name="Normal 37 8 26 4" xfId="14521"/>
    <cellStyle name="Normal 37 8 26 4 2" xfId="36667"/>
    <cellStyle name="Normal 37 8 26 5" xfId="25601"/>
    <cellStyle name="Normal 37 8 27" xfId="3535"/>
    <cellStyle name="Normal 37 8 27 2" xfId="7313"/>
    <cellStyle name="Normal 37 8 27 2 2" xfId="18377"/>
    <cellStyle name="Normal 37 8 27 2 2 2" xfId="40522"/>
    <cellStyle name="Normal 37 8 27 2 3" xfId="29459"/>
    <cellStyle name="Normal 37 8 27 3" xfId="10916"/>
    <cellStyle name="Normal 37 8 27 3 2" xfId="21980"/>
    <cellStyle name="Normal 37 8 27 3 2 2" xfId="44125"/>
    <cellStyle name="Normal 37 8 27 3 3" xfId="33062"/>
    <cellStyle name="Normal 37 8 27 4" xfId="14652"/>
    <cellStyle name="Normal 37 8 27 4 2" xfId="36798"/>
    <cellStyle name="Normal 37 8 27 5" xfId="25733"/>
    <cellStyle name="Normal 37 8 28" xfId="3651"/>
    <cellStyle name="Normal 37 8 28 2" xfId="7428"/>
    <cellStyle name="Normal 37 8 28 2 2" xfId="18492"/>
    <cellStyle name="Normal 37 8 28 2 2 2" xfId="40637"/>
    <cellStyle name="Normal 37 8 28 2 3" xfId="29574"/>
    <cellStyle name="Normal 37 8 28 3" xfId="11031"/>
    <cellStyle name="Normal 37 8 28 3 2" xfId="22095"/>
    <cellStyle name="Normal 37 8 28 3 2 2" xfId="44240"/>
    <cellStyle name="Normal 37 8 28 3 3" xfId="33177"/>
    <cellStyle name="Normal 37 8 28 4" xfId="14767"/>
    <cellStyle name="Normal 37 8 28 4 2" xfId="36913"/>
    <cellStyle name="Normal 37 8 28 5" xfId="25849"/>
    <cellStyle name="Normal 37 8 29" xfId="3766"/>
    <cellStyle name="Normal 37 8 29 2" xfId="7542"/>
    <cellStyle name="Normal 37 8 29 2 2" xfId="18606"/>
    <cellStyle name="Normal 37 8 29 2 2 2" xfId="40751"/>
    <cellStyle name="Normal 37 8 29 2 3" xfId="29688"/>
    <cellStyle name="Normal 37 8 29 3" xfId="11145"/>
    <cellStyle name="Normal 37 8 29 3 2" xfId="22209"/>
    <cellStyle name="Normal 37 8 29 3 2 2" xfId="44354"/>
    <cellStyle name="Normal 37 8 29 3 3" xfId="33291"/>
    <cellStyle name="Normal 37 8 29 4" xfId="14881"/>
    <cellStyle name="Normal 37 8 29 4 2" xfId="37027"/>
    <cellStyle name="Normal 37 8 29 5" xfId="25964"/>
    <cellStyle name="Normal 37 8 3" xfId="646"/>
    <cellStyle name="Normal 37 8 3 2" xfId="4452"/>
    <cellStyle name="Normal 37 8 3 2 2" xfId="15516"/>
    <cellStyle name="Normal 37 8 3 2 2 2" xfId="37661"/>
    <cellStyle name="Normal 37 8 3 2 3" xfId="26598"/>
    <cellStyle name="Normal 37 8 3 3" xfId="8055"/>
    <cellStyle name="Normal 37 8 3 3 2" xfId="19119"/>
    <cellStyle name="Normal 37 8 3 3 2 2" xfId="41264"/>
    <cellStyle name="Normal 37 8 3 3 3" xfId="30201"/>
    <cellStyle name="Normal 37 8 3 4" xfId="11791"/>
    <cellStyle name="Normal 37 8 3 4 2" xfId="33937"/>
    <cellStyle name="Normal 37 8 3 5" xfId="22848"/>
    <cellStyle name="Normal 37 8 30" xfId="371"/>
    <cellStyle name="Normal 37 8 30 2" xfId="4180"/>
    <cellStyle name="Normal 37 8 30 2 2" xfId="15244"/>
    <cellStyle name="Normal 37 8 30 2 2 2" xfId="37389"/>
    <cellStyle name="Normal 37 8 30 2 3" xfId="26326"/>
    <cellStyle name="Normal 37 8 30 3" xfId="7783"/>
    <cellStyle name="Normal 37 8 30 3 2" xfId="18847"/>
    <cellStyle name="Normal 37 8 30 3 2 2" xfId="40992"/>
    <cellStyle name="Normal 37 8 30 3 3" xfId="29929"/>
    <cellStyle name="Normal 37 8 30 4" xfId="11519"/>
    <cellStyle name="Normal 37 8 30 4 2" xfId="33665"/>
    <cellStyle name="Normal 37 8 30 5" xfId="22573"/>
    <cellStyle name="Normal 37 8 31" xfId="4060"/>
    <cellStyle name="Normal 37 8 31 2" xfId="15124"/>
    <cellStyle name="Normal 37 8 31 2 2" xfId="37269"/>
    <cellStyle name="Normal 37 8 31 3" xfId="26206"/>
    <cellStyle name="Normal 37 8 32" xfId="7663"/>
    <cellStyle name="Normal 37 8 32 2" xfId="18727"/>
    <cellStyle name="Normal 37 8 32 2 2" xfId="40872"/>
    <cellStyle name="Normal 37 8 32 3" xfId="29809"/>
    <cellStyle name="Normal 37 8 33" xfId="11399"/>
    <cellStyle name="Normal 37 8 33 2" xfId="33545"/>
    <cellStyle name="Normal 37 8 34" xfId="22453"/>
    <cellStyle name="Normal 37 8 4" xfId="763"/>
    <cellStyle name="Normal 37 8 4 2" xfId="4568"/>
    <cellStyle name="Normal 37 8 4 2 2" xfId="15632"/>
    <cellStyle name="Normal 37 8 4 2 2 2" xfId="37777"/>
    <cellStyle name="Normal 37 8 4 2 3" xfId="26714"/>
    <cellStyle name="Normal 37 8 4 3" xfId="8171"/>
    <cellStyle name="Normal 37 8 4 3 2" xfId="19235"/>
    <cellStyle name="Normal 37 8 4 3 2 2" xfId="41380"/>
    <cellStyle name="Normal 37 8 4 3 3" xfId="30317"/>
    <cellStyle name="Normal 37 8 4 4" xfId="11907"/>
    <cellStyle name="Normal 37 8 4 4 2" xfId="34053"/>
    <cellStyle name="Normal 37 8 4 5" xfId="22965"/>
    <cellStyle name="Normal 37 8 5" xfId="879"/>
    <cellStyle name="Normal 37 8 5 2" xfId="4683"/>
    <cellStyle name="Normal 37 8 5 2 2" xfId="15747"/>
    <cellStyle name="Normal 37 8 5 2 2 2" xfId="37892"/>
    <cellStyle name="Normal 37 8 5 2 3" xfId="26829"/>
    <cellStyle name="Normal 37 8 5 3" xfId="8286"/>
    <cellStyle name="Normal 37 8 5 3 2" xfId="19350"/>
    <cellStyle name="Normal 37 8 5 3 2 2" xfId="41495"/>
    <cellStyle name="Normal 37 8 5 3 3" xfId="30432"/>
    <cellStyle name="Normal 37 8 5 4" xfId="12022"/>
    <cellStyle name="Normal 37 8 5 4 2" xfId="34168"/>
    <cellStyle name="Normal 37 8 5 5" xfId="23081"/>
    <cellStyle name="Normal 37 8 6" xfId="995"/>
    <cellStyle name="Normal 37 8 6 2" xfId="4798"/>
    <cellStyle name="Normal 37 8 6 2 2" xfId="15862"/>
    <cellStyle name="Normal 37 8 6 2 2 2" xfId="38007"/>
    <cellStyle name="Normal 37 8 6 2 3" xfId="26944"/>
    <cellStyle name="Normal 37 8 6 3" xfId="8401"/>
    <cellStyle name="Normal 37 8 6 3 2" xfId="19465"/>
    <cellStyle name="Normal 37 8 6 3 2 2" xfId="41610"/>
    <cellStyle name="Normal 37 8 6 3 3" xfId="30547"/>
    <cellStyle name="Normal 37 8 6 4" xfId="12137"/>
    <cellStyle name="Normal 37 8 6 4 2" xfId="34283"/>
    <cellStyle name="Normal 37 8 6 5" xfId="23197"/>
    <cellStyle name="Normal 37 8 7" xfId="1110"/>
    <cellStyle name="Normal 37 8 7 2" xfId="4912"/>
    <cellStyle name="Normal 37 8 7 2 2" xfId="15976"/>
    <cellStyle name="Normal 37 8 7 2 2 2" xfId="38121"/>
    <cellStyle name="Normal 37 8 7 2 3" xfId="27058"/>
    <cellStyle name="Normal 37 8 7 3" xfId="8515"/>
    <cellStyle name="Normal 37 8 7 3 2" xfId="19579"/>
    <cellStyle name="Normal 37 8 7 3 2 2" xfId="41724"/>
    <cellStyle name="Normal 37 8 7 3 3" xfId="30661"/>
    <cellStyle name="Normal 37 8 7 4" xfId="12251"/>
    <cellStyle name="Normal 37 8 7 4 2" xfId="34397"/>
    <cellStyle name="Normal 37 8 7 5" xfId="23312"/>
    <cellStyle name="Normal 37 8 8" xfId="1225"/>
    <cellStyle name="Normal 37 8 8 2" xfId="5026"/>
    <cellStyle name="Normal 37 8 8 2 2" xfId="16090"/>
    <cellStyle name="Normal 37 8 8 2 2 2" xfId="38235"/>
    <cellStyle name="Normal 37 8 8 2 3" xfId="27172"/>
    <cellStyle name="Normal 37 8 8 3" xfId="8629"/>
    <cellStyle name="Normal 37 8 8 3 2" xfId="19693"/>
    <cellStyle name="Normal 37 8 8 3 2 2" xfId="41838"/>
    <cellStyle name="Normal 37 8 8 3 3" xfId="30775"/>
    <cellStyle name="Normal 37 8 8 4" xfId="12365"/>
    <cellStyle name="Normal 37 8 8 4 2" xfId="34511"/>
    <cellStyle name="Normal 37 8 8 5" xfId="23427"/>
    <cellStyle name="Normal 37 8 9" xfId="1340"/>
    <cellStyle name="Normal 37 8 9 2" xfId="5140"/>
    <cellStyle name="Normal 37 8 9 2 2" xfId="16204"/>
    <cellStyle name="Normal 37 8 9 2 2 2" xfId="38349"/>
    <cellStyle name="Normal 37 8 9 2 3" xfId="27286"/>
    <cellStyle name="Normal 37 8 9 3" xfId="8743"/>
    <cellStyle name="Normal 37 8 9 3 2" xfId="19807"/>
    <cellStyle name="Normal 37 8 9 3 2 2" xfId="41952"/>
    <cellStyle name="Normal 37 8 9 3 3" xfId="30889"/>
    <cellStyle name="Normal 37 8 9 4" xfId="12479"/>
    <cellStyle name="Normal 37 8 9 4 2" xfId="34625"/>
    <cellStyle name="Normal 37 8 9 5" xfId="23542"/>
    <cellStyle name="Normal 37 9" xfId="409"/>
    <cellStyle name="Normal 37 9 2" xfId="3916"/>
    <cellStyle name="Normal 37 9 2 2" xfId="11252"/>
    <cellStyle name="Normal 37 9 2 2 2" xfId="22316"/>
    <cellStyle name="Normal 37 9 2 2 2 2" xfId="44461"/>
    <cellStyle name="Normal 37 9 2 2 3" xfId="33398"/>
    <cellStyle name="Normal 37 9 2 3" xfId="14988"/>
    <cellStyle name="Normal 37 9 2 3 2" xfId="37134"/>
    <cellStyle name="Normal 37 9 2 4" xfId="26071"/>
    <cellStyle name="Normal 37 9 3" xfId="4218"/>
    <cellStyle name="Normal 37 9 3 2" xfId="15282"/>
    <cellStyle name="Normal 37 9 3 2 2" xfId="37427"/>
    <cellStyle name="Normal 37 9 3 3" xfId="26364"/>
    <cellStyle name="Normal 37 9 4" xfId="7821"/>
    <cellStyle name="Normal 37 9 4 2" xfId="18885"/>
    <cellStyle name="Normal 37 9 4 2 2" xfId="41030"/>
    <cellStyle name="Normal 37 9 4 3" xfId="29967"/>
    <cellStyle name="Normal 37 9 5" xfId="11557"/>
    <cellStyle name="Normal 37 9 5 2" xfId="33703"/>
    <cellStyle name="Normal 37 9 6" xfId="22611"/>
    <cellStyle name="Normal 38" xfId="110"/>
    <cellStyle name="Normal 38 10" xfId="564"/>
    <cellStyle name="Normal 38 10 2" xfId="4371"/>
    <cellStyle name="Normal 38 10 2 2" xfId="15435"/>
    <cellStyle name="Normal 38 10 2 2 2" xfId="37580"/>
    <cellStyle name="Normal 38 10 2 3" xfId="26517"/>
    <cellStyle name="Normal 38 10 3" xfId="7974"/>
    <cellStyle name="Normal 38 10 3 2" xfId="19038"/>
    <cellStyle name="Normal 38 10 3 2 2" xfId="41183"/>
    <cellStyle name="Normal 38 10 3 3" xfId="30120"/>
    <cellStyle name="Normal 38 10 4" xfId="11710"/>
    <cellStyle name="Normal 38 10 4 2" xfId="33856"/>
    <cellStyle name="Normal 38 10 5" xfId="22766"/>
    <cellStyle name="Normal 38 11" xfId="534"/>
    <cellStyle name="Normal 38 11 2" xfId="4341"/>
    <cellStyle name="Normal 38 11 2 2" xfId="15405"/>
    <cellStyle name="Normal 38 11 2 2 2" xfId="37550"/>
    <cellStyle name="Normal 38 11 2 3" xfId="26487"/>
    <cellStyle name="Normal 38 11 3" xfId="7944"/>
    <cellStyle name="Normal 38 11 3 2" xfId="19008"/>
    <cellStyle name="Normal 38 11 3 2 2" xfId="41153"/>
    <cellStyle name="Normal 38 11 3 3" xfId="30090"/>
    <cellStyle name="Normal 38 11 4" xfId="11680"/>
    <cellStyle name="Normal 38 11 4 2" xfId="33826"/>
    <cellStyle name="Normal 38 11 5" xfId="22736"/>
    <cellStyle name="Normal 38 12" xfId="555"/>
    <cellStyle name="Normal 38 12 2" xfId="4362"/>
    <cellStyle name="Normal 38 12 2 2" xfId="15426"/>
    <cellStyle name="Normal 38 12 2 2 2" xfId="37571"/>
    <cellStyle name="Normal 38 12 2 3" xfId="26508"/>
    <cellStyle name="Normal 38 12 3" xfId="7965"/>
    <cellStyle name="Normal 38 12 3 2" xfId="19029"/>
    <cellStyle name="Normal 38 12 3 2 2" xfId="41174"/>
    <cellStyle name="Normal 38 12 3 3" xfId="30111"/>
    <cellStyle name="Normal 38 12 4" xfId="11701"/>
    <cellStyle name="Normal 38 12 4 2" xfId="33847"/>
    <cellStyle name="Normal 38 12 5" xfId="22757"/>
    <cellStyle name="Normal 38 13" xfId="543"/>
    <cellStyle name="Normal 38 13 2" xfId="4350"/>
    <cellStyle name="Normal 38 13 2 2" xfId="15414"/>
    <cellStyle name="Normal 38 13 2 2 2" xfId="37559"/>
    <cellStyle name="Normal 38 13 2 3" xfId="26496"/>
    <cellStyle name="Normal 38 13 3" xfId="7953"/>
    <cellStyle name="Normal 38 13 3 2" xfId="19017"/>
    <cellStyle name="Normal 38 13 3 2 2" xfId="41162"/>
    <cellStyle name="Normal 38 13 3 3" xfId="30099"/>
    <cellStyle name="Normal 38 13 4" xfId="11689"/>
    <cellStyle name="Normal 38 13 4 2" xfId="33835"/>
    <cellStyle name="Normal 38 13 5" xfId="22745"/>
    <cellStyle name="Normal 38 14" xfId="558"/>
    <cellStyle name="Normal 38 14 2" xfId="4365"/>
    <cellStyle name="Normal 38 14 2 2" xfId="15429"/>
    <cellStyle name="Normal 38 14 2 2 2" xfId="37574"/>
    <cellStyle name="Normal 38 14 2 3" xfId="26511"/>
    <cellStyle name="Normal 38 14 3" xfId="7968"/>
    <cellStyle name="Normal 38 14 3 2" xfId="19032"/>
    <cellStyle name="Normal 38 14 3 2 2" xfId="41177"/>
    <cellStyle name="Normal 38 14 3 3" xfId="30114"/>
    <cellStyle name="Normal 38 14 4" xfId="11704"/>
    <cellStyle name="Normal 38 14 4 2" xfId="33850"/>
    <cellStyle name="Normal 38 14 5" xfId="22760"/>
    <cellStyle name="Normal 38 15" xfId="538"/>
    <cellStyle name="Normal 38 15 2" xfId="4345"/>
    <cellStyle name="Normal 38 15 2 2" xfId="15409"/>
    <cellStyle name="Normal 38 15 2 2 2" xfId="37554"/>
    <cellStyle name="Normal 38 15 2 3" xfId="26491"/>
    <cellStyle name="Normal 38 15 3" xfId="7948"/>
    <cellStyle name="Normal 38 15 3 2" xfId="19012"/>
    <cellStyle name="Normal 38 15 3 2 2" xfId="41157"/>
    <cellStyle name="Normal 38 15 3 3" xfId="30094"/>
    <cellStyle name="Normal 38 15 4" xfId="11684"/>
    <cellStyle name="Normal 38 15 4 2" xfId="33830"/>
    <cellStyle name="Normal 38 15 5" xfId="22740"/>
    <cellStyle name="Normal 38 16" xfId="551"/>
    <cellStyle name="Normal 38 16 2" xfId="4358"/>
    <cellStyle name="Normal 38 16 2 2" xfId="15422"/>
    <cellStyle name="Normal 38 16 2 2 2" xfId="37567"/>
    <cellStyle name="Normal 38 16 2 3" xfId="26504"/>
    <cellStyle name="Normal 38 16 3" xfId="7961"/>
    <cellStyle name="Normal 38 16 3 2" xfId="19025"/>
    <cellStyle name="Normal 38 16 3 2 2" xfId="41170"/>
    <cellStyle name="Normal 38 16 3 3" xfId="30107"/>
    <cellStyle name="Normal 38 16 4" xfId="11697"/>
    <cellStyle name="Normal 38 16 4 2" xfId="33843"/>
    <cellStyle name="Normal 38 16 5" xfId="22753"/>
    <cellStyle name="Normal 38 17" xfId="1390"/>
    <cellStyle name="Normal 38 17 2" xfId="5186"/>
    <cellStyle name="Normal 38 17 2 2" xfId="16250"/>
    <cellStyle name="Normal 38 17 2 2 2" xfId="38395"/>
    <cellStyle name="Normal 38 17 2 3" xfId="27332"/>
    <cellStyle name="Normal 38 17 3" xfId="8789"/>
    <cellStyle name="Normal 38 17 3 2" xfId="19853"/>
    <cellStyle name="Normal 38 17 3 2 2" xfId="41998"/>
    <cellStyle name="Normal 38 17 3 3" xfId="30935"/>
    <cellStyle name="Normal 38 17 4" xfId="12525"/>
    <cellStyle name="Normal 38 17 4 2" xfId="34671"/>
    <cellStyle name="Normal 38 17 5" xfId="23588"/>
    <cellStyle name="Normal 38 18" xfId="1385"/>
    <cellStyle name="Normal 38 18 2" xfId="5181"/>
    <cellStyle name="Normal 38 18 2 2" xfId="16245"/>
    <cellStyle name="Normal 38 18 2 2 2" xfId="38390"/>
    <cellStyle name="Normal 38 18 2 3" xfId="27327"/>
    <cellStyle name="Normal 38 18 3" xfId="8784"/>
    <cellStyle name="Normal 38 18 3 2" xfId="19848"/>
    <cellStyle name="Normal 38 18 3 2 2" xfId="41993"/>
    <cellStyle name="Normal 38 18 3 3" xfId="30930"/>
    <cellStyle name="Normal 38 18 4" xfId="12520"/>
    <cellStyle name="Normal 38 18 4 2" xfId="34666"/>
    <cellStyle name="Normal 38 18 5" xfId="23583"/>
    <cellStyle name="Normal 38 19" xfId="1679"/>
    <cellStyle name="Normal 38 19 2" xfId="5473"/>
    <cellStyle name="Normal 38 19 2 2" xfId="16537"/>
    <cellStyle name="Normal 38 19 2 2 2" xfId="38682"/>
    <cellStyle name="Normal 38 19 2 3" xfId="27619"/>
    <cellStyle name="Normal 38 19 3" xfId="9076"/>
    <cellStyle name="Normal 38 19 3 2" xfId="20140"/>
    <cellStyle name="Normal 38 19 3 2 2" xfId="42285"/>
    <cellStyle name="Normal 38 19 3 3" xfId="31222"/>
    <cellStyle name="Normal 38 19 4" xfId="12812"/>
    <cellStyle name="Normal 38 19 4 2" xfId="34958"/>
    <cellStyle name="Normal 38 19 5" xfId="23877"/>
    <cellStyle name="Normal 38 2" xfId="116"/>
    <cellStyle name="Normal 38 2 10" xfId="685"/>
    <cellStyle name="Normal 38 2 10 2" xfId="4491"/>
    <cellStyle name="Normal 38 2 10 2 2" xfId="15555"/>
    <cellStyle name="Normal 38 2 10 2 2 2" xfId="37700"/>
    <cellStyle name="Normal 38 2 10 2 3" xfId="26637"/>
    <cellStyle name="Normal 38 2 10 3" xfId="8094"/>
    <cellStyle name="Normal 38 2 10 3 2" xfId="19158"/>
    <cellStyle name="Normal 38 2 10 3 2 2" xfId="41303"/>
    <cellStyle name="Normal 38 2 10 3 3" xfId="30240"/>
    <cellStyle name="Normal 38 2 10 4" xfId="11830"/>
    <cellStyle name="Normal 38 2 10 4 2" xfId="33976"/>
    <cellStyle name="Normal 38 2 10 5" xfId="22887"/>
    <cellStyle name="Normal 38 2 11" xfId="801"/>
    <cellStyle name="Normal 38 2 11 2" xfId="4606"/>
    <cellStyle name="Normal 38 2 11 2 2" xfId="15670"/>
    <cellStyle name="Normal 38 2 11 2 2 2" xfId="37815"/>
    <cellStyle name="Normal 38 2 11 2 3" xfId="26752"/>
    <cellStyle name="Normal 38 2 11 3" xfId="8209"/>
    <cellStyle name="Normal 38 2 11 3 2" xfId="19273"/>
    <cellStyle name="Normal 38 2 11 3 2 2" xfId="41418"/>
    <cellStyle name="Normal 38 2 11 3 3" xfId="30355"/>
    <cellStyle name="Normal 38 2 11 4" xfId="11945"/>
    <cellStyle name="Normal 38 2 11 4 2" xfId="34091"/>
    <cellStyle name="Normal 38 2 11 5" xfId="23003"/>
    <cellStyle name="Normal 38 2 12" xfId="918"/>
    <cellStyle name="Normal 38 2 12 2" xfId="4722"/>
    <cellStyle name="Normal 38 2 12 2 2" xfId="15786"/>
    <cellStyle name="Normal 38 2 12 2 2 2" xfId="37931"/>
    <cellStyle name="Normal 38 2 12 2 3" xfId="26868"/>
    <cellStyle name="Normal 38 2 12 3" xfId="8325"/>
    <cellStyle name="Normal 38 2 12 3 2" xfId="19389"/>
    <cellStyle name="Normal 38 2 12 3 2 2" xfId="41534"/>
    <cellStyle name="Normal 38 2 12 3 3" xfId="30471"/>
    <cellStyle name="Normal 38 2 12 4" xfId="12061"/>
    <cellStyle name="Normal 38 2 12 4 2" xfId="34207"/>
    <cellStyle name="Normal 38 2 12 5" xfId="23120"/>
    <cellStyle name="Normal 38 2 13" xfId="1033"/>
    <cellStyle name="Normal 38 2 13 2" xfId="4836"/>
    <cellStyle name="Normal 38 2 13 2 2" xfId="15900"/>
    <cellStyle name="Normal 38 2 13 2 2 2" xfId="38045"/>
    <cellStyle name="Normal 38 2 13 2 3" xfId="26982"/>
    <cellStyle name="Normal 38 2 13 3" xfId="8439"/>
    <cellStyle name="Normal 38 2 13 3 2" xfId="19503"/>
    <cellStyle name="Normal 38 2 13 3 2 2" xfId="41648"/>
    <cellStyle name="Normal 38 2 13 3 3" xfId="30585"/>
    <cellStyle name="Normal 38 2 13 4" xfId="12175"/>
    <cellStyle name="Normal 38 2 13 4 2" xfId="34321"/>
    <cellStyle name="Normal 38 2 13 5" xfId="23235"/>
    <cellStyle name="Normal 38 2 14" xfId="1148"/>
    <cellStyle name="Normal 38 2 14 2" xfId="4950"/>
    <cellStyle name="Normal 38 2 14 2 2" xfId="16014"/>
    <cellStyle name="Normal 38 2 14 2 2 2" xfId="38159"/>
    <cellStyle name="Normal 38 2 14 2 3" xfId="27096"/>
    <cellStyle name="Normal 38 2 14 3" xfId="8553"/>
    <cellStyle name="Normal 38 2 14 3 2" xfId="19617"/>
    <cellStyle name="Normal 38 2 14 3 2 2" xfId="41762"/>
    <cellStyle name="Normal 38 2 14 3 3" xfId="30699"/>
    <cellStyle name="Normal 38 2 14 4" xfId="12289"/>
    <cellStyle name="Normal 38 2 14 4 2" xfId="34435"/>
    <cellStyle name="Normal 38 2 14 5" xfId="23350"/>
    <cellStyle name="Normal 38 2 15" xfId="1263"/>
    <cellStyle name="Normal 38 2 15 2" xfId="5064"/>
    <cellStyle name="Normal 38 2 15 2 2" xfId="16128"/>
    <cellStyle name="Normal 38 2 15 2 2 2" xfId="38273"/>
    <cellStyle name="Normal 38 2 15 2 3" xfId="27210"/>
    <cellStyle name="Normal 38 2 15 3" xfId="8667"/>
    <cellStyle name="Normal 38 2 15 3 2" xfId="19731"/>
    <cellStyle name="Normal 38 2 15 3 2 2" xfId="41876"/>
    <cellStyle name="Normal 38 2 15 3 3" xfId="30813"/>
    <cellStyle name="Normal 38 2 15 4" xfId="12403"/>
    <cellStyle name="Normal 38 2 15 4 2" xfId="34549"/>
    <cellStyle name="Normal 38 2 15 5" xfId="23465"/>
    <cellStyle name="Normal 38 2 16" xfId="1395"/>
    <cellStyle name="Normal 38 2 16 2" xfId="5191"/>
    <cellStyle name="Normal 38 2 16 2 2" xfId="16255"/>
    <cellStyle name="Normal 38 2 16 2 2 2" xfId="38400"/>
    <cellStyle name="Normal 38 2 16 2 3" xfId="27337"/>
    <cellStyle name="Normal 38 2 16 3" xfId="8794"/>
    <cellStyle name="Normal 38 2 16 3 2" xfId="19858"/>
    <cellStyle name="Normal 38 2 16 3 2 2" xfId="42003"/>
    <cellStyle name="Normal 38 2 16 3 3" xfId="30940"/>
    <cellStyle name="Normal 38 2 16 4" xfId="12530"/>
    <cellStyle name="Normal 38 2 16 4 2" xfId="34676"/>
    <cellStyle name="Normal 38 2 16 5" xfId="23593"/>
    <cellStyle name="Normal 38 2 17" xfId="1511"/>
    <cellStyle name="Normal 38 2 17 2" xfId="5306"/>
    <cellStyle name="Normal 38 2 17 2 2" xfId="16370"/>
    <cellStyle name="Normal 38 2 17 2 2 2" xfId="38515"/>
    <cellStyle name="Normal 38 2 17 2 3" xfId="27452"/>
    <cellStyle name="Normal 38 2 17 3" xfId="8909"/>
    <cellStyle name="Normal 38 2 17 3 2" xfId="19973"/>
    <cellStyle name="Normal 38 2 17 3 2 2" xfId="42118"/>
    <cellStyle name="Normal 38 2 17 3 3" xfId="31055"/>
    <cellStyle name="Normal 38 2 17 4" xfId="12645"/>
    <cellStyle name="Normal 38 2 17 4 2" xfId="34791"/>
    <cellStyle name="Normal 38 2 17 5" xfId="23709"/>
    <cellStyle name="Normal 38 2 18" xfId="1684"/>
    <cellStyle name="Normal 38 2 18 2" xfId="5478"/>
    <cellStyle name="Normal 38 2 18 2 2" xfId="16542"/>
    <cellStyle name="Normal 38 2 18 2 2 2" xfId="38687"/>
    <cellStyle name="Normal 38 2 18 2 3" xfId="27624"/>
    <cellStyle name="Normal 38 2 18 3" xfId="9081"/>
    <cellStyle name="Normal 38 2 18 3 2" xfId="20145"/>
    <cellStyle name="Normal 38 2 18 3 2 2" xfId="42290"/>
    <cellStyle name="Normal 38 2 18 3 3" xfId="31227"/>
    <cellStyle name="Normal 38 2 18 4" xfId="12817"/>
    <cellStyle name="Normal 38 2 18 4 2" xfId="34963"/>
    <cellStyle name="Normal 38 2 18 5" xfId="23882"/>
    <cellStyle name="Normal 38 2 19" xfId="1801"/>
    <cellStyle name="Normal 38 2 19 2" xfId="5594"/>
    <cellStyle name="Normal 38 2 19 2 2" xfId="16658"/>
    <cellStyle name="Normal 38 2 19 2 2 2" xfId="38803"/>
    <cellStyle name="Normal 38 2 19 2 3" xfId="27740"/>
    <cellStyle name="Normal 38 2 19 3" xfId="9197"/>
    <cellStyle name="Normal 38 2 19 3 2" xfId="20261"/>
    <cellStyle name="Normal 38 2 19 3 2 2" xfId="42406"/>
    <cellStyle name="Normal 38 2 19 3 3" xfId="31343"/>
    <cellStyle name="Normal 38 2 19 4" xfId="12933"/>
    <cellStyle name="Normal 38 2 19 4 2" xfId="35079"/>
    <cellStyle name="Normal 38 2 19 5" xfId="23999"/>
    <cellStyle name="Normal 38 2 2" xfId="140"/>
    <cellStyle name="Normal 38 2 2 10" xfId="1282"/>
    <cellStyle name="Normal 38 2 2 10 2" xfId="5082"/>
    <cellStyle name="Normal 38 2 2 10 2 2" xfId="16146"/>
    <cellStyle name="Normal 38 2 2 10 2 2 2" xfId="38291"/>
    <cellStyle name="Normal 38 2 2 10 2 3" xfId="27228"/>
    <cellStyle name="Normal 38 2 2 10 3" xfId="8685"/>
    <cellStyle name="Normal 38 2 2 10 3 2" xfId="19749"/>
    <cellStyle name="Normal 38 2 2 10 3 2 2" xfId="41894"/>
    <cellStyle name="Normal 38 2 2 10 3 3" xfId="30831"/>
    <cellStyle name="Normal 38 2 2 10 4" xfId="12421"/>
    <cellStyle name="Normal 38 2 2 10 4 2" xfId="34567"/>
    <cellStyle name="Normal 38 2 2 10 5" xfId="23484"/>
    <cellStyle name="Normal 38 2 2 11" xfId="1414"/>
    <cellStyle name="Normal 38 2 2 11 2" xfId="5209"/>
    <cellStyle name="Normal 38 2 2 11 2 2" xfId="16273"/>
    <cellStyle name="Normal 38 2 2 11 2 2 2" xfId="38418"/>
    <cellStyle name="Normal 38 2 2 11 2 3" xfId="27355"/>
    <cellStyle name="Normal 38 2 2 11 3" xfId="8812"/>
    <cellStyle name="Normal 38 2 2 11 3 2" xfId="19876"/>
    <cellStyle name="Normal 38 2 2 11 3 2 2" xfId="42021"/>
    <cellStyle name="Normal 38 2 2 11 3 3" xfId="30958"/>
    <cellStyle name="Normal 38 2 2 11 4" xfId="12548"/>
    <cellStyle name="Normal 38 2 2 11 4 2" xfId="34694"/>
    <cellStyle name="Normal 38 2 2 11 5" xfId="23612"/>
    <cellStyle name="Normal 38 2 2 12" xfId="1530"/>
    <cellStyle name="Normal 38 2 2 12 2" xfId="5324"/>
    <cellStyle name="Normal 38 2 2 12 2 2" xfId="16388"/>
    <cellStyle name="Normal 38 2 2 12 2 2 2" xfId="38533"/>
    <cellStyle name="Normal 38 2 2 12 2 3" xfId="27470"/>
    <cellStyle name="Normal 38 2 2 12 3" xfId="8927"/>
    <cellStyle name="Normal 38 2 2 12 3 2" xfId="19991"/>
    <cellStyle name="Normal 38 2 2 12 3 2 2" xfId="42136"/>
    <cellStyle name="Normal 38 2 2 12 3 3" xfId="31073"/>
    <cellStyle name="Normal 38 2 2 12 4" xfId="12663"/>
    <cellStyle name="Normal 38 2 2 12 4 2" xfId="34809"/>
    <cellStyle name="Normal 38 2 2 12 5" xfId="23728"/>
    <cellStyle name="Normal 38 2 2 13" xfId="1704"/>
    <cellStyle name="Normal 38 2 2 13 2" xfId="5497"/>
    <cellStyle name="Normal 38 2 2 13 2 2" xfId="16561"/>
    <cellStyle name="Normal 38 2 2 13 2 2 2" xfId="38706"/>
    <cellStyle name="Normal 38 2 2 13 2 3" xfId="27643"/>
    <cellStyle name="Normal 38 2 2 13 3" xfId="9100"/>
    <cellStyle name="Normal 38 2 2 13 3 2" xfId="20164"/>
    <cellStyle name="Normal 38 2 2 13 3 2 2" xfId="42309"/>
    <cellStyle name="Normal 38 2 2 13 3 3" xfId="31246"/>
    <cellStyle name="Normal 38 2 2 13 4" xfId="12836"/>
    <cellStyle name="Normal 38 2 2 13 4 2" xfId="34982"/>
    <cellStyle name="Normal 38 2 2 13 5" xfId="23902"/>
    <cellStyle name="Normal 38 2 2 14" xfId="1822"/>
    <cellStyle name="Normal 38 2 2 14 2" xfId="5614"/>
    <cellStyle name="Normal 38 2 2 14 2 2" xfId="16678"/>
    <cellStyle name="Normal 38 2 2 14 2 2 2" xfId="38823"/>
    <cellStyle name="Normal 38 2 2 14 2 3" xfId="27760"/>
    <cellStyle name="Normal 38 2 2 14 3" xfId="9217"/>
    <cellStyle name="Normal 38 2 2 14 3 2" xfId="20281"/>
    <cellStyle name="Normal 38 2 2 14 3 2 2" xfId="42426"/>
    <cellStyle name="Normal 38 2 2 14 3 3" xfId="31363"/>
    <cellStyle name="Normal 38 2 2 14 4" xfId="12953"/>
    <cellStyle name="Normal 38 2 2 14 4 2" xfId="35099"/>
    <cellStyle name="Normal 38 2 2 14 5" xfId="24020"/>
    <cellStyle name="Normal 38 2 2 15" xfId="1939"/>
    <cellStyle name="Normal 38 2 2 15 2" xfId="5730"/>
    <cellStyle name="Normal 38 2 2 15 2 2" xfId="16794"/>
    <cellStyle name="Normal 38 2 2 15 2 2 2" xfId="38939"/>
    <cellStyle name="Normal 38 2 2 15 2 3" xfId="27876"/>
    <cellStyle name="Normal 38 2 2 15 3" xfId="9333"/>
    <cellStyle name="Normal 38 2 2 15 3 2" xfId="20397"/>
    <cellStyle name="Normal 38 2 2 15 3 2 2" xfId="42542"/>
    <cellStyle name="Normal 38 2 2 15 3 3" xfId="31479"/>
    <cellStyle name="Normal 38 2 2 15 4" xfId="13069"/>
    <cellStyle name="Normal 38 2 2 15 4 2" xfId="35215"/>
    <cellStyle name="Normal 38 2 2 15 5" xfId="24137"/>
    <cellStyle name="Normal 38 2 2 16" xfId="2058"/>
    <cellStyle name="Normal 38 2 2 16 2" xfId="5848"/>
    <cellStyle name="Normal 38 2 2 16 2 2" xfId="16912"/>
    <cellStyle name="Normal 38 2 2 16 2 2 2" xfId="39057"/>
    <cellStyle name="Normal 38 2 2 16 2 3" xfId="27994"/>
    <cellStyle name="Normal 38 2 2 16 3" xfId="9451"/>
    <cellStyle name="Normal 38 2 2 16 3 2" xfId="20515"/>
    <cellStyle name="Normal 38 2 2 16 3 2 2" xfId="42660"/>
    <cellStyle name="Normal 38 2 2 16 3 3" xfId="31597"/>
    <cellStyle name="Normal 38 2 2 16 4" xfId="13187"/>
    <cellStyle name="Normal 38 2 2 16 4 2" xfId="35333"/>
    <cellStyle name="Normal 38 2 2 16 5" xfId="24256"/>
    <cellStyle name="Normal 38 2 2 17" xfId="2177"/>
    <cellStyle name="Normal 38 2 2 17 2" xfId="5966"/>
    <cellStyle name="Normal 38 2 2 17 2 2" xfId="17030"/>
    <cellStyle name="Normal 38 2 2 17 2 2 2" xfId="39175"/>
    <cellStyle name="Normal 38 2 2 17 2 3" xfId="28112"/>
    <cellStyle name="Normal 38 2 2 17 3" xfId="9569"/>
    <cellStyle name="Normal 38 2 2 17 3 2" xfId="20633"/>
    <cellStyle name="Normal 38 2 2 17 3 2 2" xfId="42778"/>
    <cellStyle name="Normal 38 2 2 17 3 3" xfId="31715"/>
    <cellStyle name="Normal 38 2 2 17 4" xfId="13305"/>
    <cellStyle name="Normal 38 2 2 17 4 2" xfId="35451"/>
    <cellStyle name="Normal 38 2 2 17 5" xfId="24375"/>
    <cellStyle name="Normal 38 2 2 18" xfId="2294"/>
    <cellStyle name="Normal 38 2 2 18 2" xfId="6082"/>
    <cellStyle name="Normal 38 2 2 18 2 2" xfId="17146"/>
    <cellStyle name="Normal 38 2 2 18 2 2 2" xfId="39291"/>
    <cellStyle name="Normal 38 2 2 18 2 3" xfId="28228"/>
    <cellStyle name="Normal 38 2 2 18 3" xfId="9685"/>
    <cellStyle name="Normal 38 2 2 18 3 2" xfId="20749"/>
    <cellStyle name="Normal 38 2 2 18 3 2 2" xfId="42894"/>
    <cellStyle name="Normal 38 2 2 18 3 3" xfId="31831"/>
    <cellStyle name="Normal 38 2 2 18 4" xfId="13421"/>
    <cellStyle name="Normal 38 2 2 18 4 2" xfId="35567"/>
    <cellStyle name="Normal 38 2 2 18 5" xfId="24492"/>
    <cellStyle name="Normal 38 2 2 19" xfId="2412"/>
    <cellStyle name="Normal 38 2 2 19 2" xfId="6199"/>
    <cellStyle name="Normal 38 2 2 19 2 2" xfId="17263"/>
    <cellStyle name="Normal 38 2 2 19 2 2 2" xfId="39408"/>
    <cellStyle name="Normal 38 2 2 19 2 3" xfId="28345"/>
    <cellStyle name="Normal 38 2 2 19 3" xfId="9802"/>
    <cellStyle name="Normal 38 2 2 19 3 2" xfId="20866"/>
    <cellStyle name="Normal 38 2 2 19 3 2 2" xfId="43011"/>
    <cellStyle name="Normal 38 2 2 19 3 3" xfId="31948"/>
    <cellStyle name="Normal 38 2 2 19 4" xfId="13538"/>
    <cellStyle name="Normal 38 2 2 19 4 2" xfId="35684"/>
    <cellStyle name="Normal 38 2 2 19 5" xfId="24610"/>
    <cellStyle name="Normal 38 2 2 2" xfId="158"/>
    <cellStyle name="Normal 38 2 2 2 10" xfId="1486"/>
    <cellStyle name="Normal 38 2 2 2 10 2" xfId="5281"/>
    <cellStyle name="Normal 38 2 2 2 10 2 2" xfId="16345"/>
    <cellStyle name="Normal 38 2 2 2 10 2 2 2" xfId="38490"/>
    <cellStyle name="Normal 38 2 2 2 10 2 3" xfId="27427"/>
    <cellStyle name="Normal 38 2 2 2 10 3" xfId="8884"/>
    <cellStyle name="Normal 38 2 2 2 10 3 2" xfId="19948"/>
    <cellStyle name="Normal 38 2 2 2 10 3 2 2" xfId="42093"/>
    <cellStyle name="Normal 38 2 2 2 10 3 3" xfId="31030"/>
    <cellStyle name="Normal 38 2 2 2 10 4" xfId="12620"/>
    <cellStyle name="Normal 38 2 2 2 10 4 2" xfId="34766"/>
    <cellStyle name="Normal 38 2 2 2 10 5" xfId="23684"/>
    <cellStyle name="Normal 38 2 2 2 11" xfId="1602"/>
    <cellStyle name="Normal 38 2 2 2 11 2" xfId="5396"/>
    <cellStyle name="Normal 38 2 2 2 11 2 2" xfId="16460"/>
    <cellStyle name="Normal 38 2 2 2 11 2 2 2" xfId="38605"/>
    <cellStyle name="Normal 38 2 2 2 11 2 3" xfId="27542"/>
    <cellStyle name="Normal 38 2 2 2 11 3" xfId="8999"/>
    <cellStyle name="Normal 38 2 2 2 11 3 2" xfId="20063"/>
    <cellStyle name="Normal 38 2 2 2 11 3 2 2" xfId="42208"/>
    <cellStyle name="Normal 38 2 2 2 11 3 3" xfId="31145"/>
    <cellStyle name="Normal 38 2 2 2 11 4" xfId="12735"/>
    <cellStyle name="Normal 38 2 2 2 11 4 2" xfId="34881"/>
    <cellStyle name="Normal 38 2 2 2 11 5" xfId="23800"/>
    <cellStyle name="Normal 38 2 2 2 12" xfId="1776"/>
    <cellStyle name="Normal 38 2 2 2 12 2" xfId="5569"/>
    <cellStyle name="Normal 38 2 2 2 12 2 2" xfId="16633"/>
    <cellStyle name="Normal 38 2 2 2 12 2 2 2" xfId="38778"/>
    <cellStyle name="Normal 38 2 2 2 12 2 3" xfId="27715"/>
    <cellStyle name="Normal 38 2 2 2 12 3" xfId="9172"/>
    <cellStyle name="Normal 38 2 2 2 12 3 2" xfId="20236"/>
    <cellStyle name="Normal 38 2 2 2 12 3 2 2" xfId="42381"/>
    <cellStyle name="Normal 38 2 2 2 12 3 3" xfId="31318"/>
    <cellStyle name="Normal 38 2 2 2 12 4" xfId="12908"/>
    <cellStyle name="Normal 38 2 2 2 12 4 2" xfId="35054"/>
    <cellStyle name="Normal 38 2 2 2 12 5" xfId="23974"/>
    <cellStyle name="Normal 38 2 2 2 13" xfId="1894"/>
    <cellStyle name="Normal 38 2 2 2 13 2" xfId="5686"/>
    <cellStyle name="Normal 38 2 2 2 13 2 2" xfId="16750"/>
    <cellStyle name="Normal 38 2 2 2 13 2 2 2" xfId="38895"/>
    <cellStyle name="Normal 38 2 2 2 13 2 3" xfId="27832"/>
    <cellStyle name="Normal 38 2 2 2 13 3" xfId="9289"/>
    <cellStyle name="Normal 38 2 2 2 13 3 2" xfId="20353"/>
    <cellStyle name="Normal 38 2 2 2 13 3 2 2" xfId="42498"/>
    <cellStyle name="Normal 38 2 2 2 13 3 3" xfId="31435"/>
    <cellStyle name="Normal 38 2 2 2 13 4" xfId="13025"/>
    <cellStyle name="Normal 38 2 2 2 13 4 2" xfId="35171"/>
    <cellStyle name="Normal 38 2 2 2 13 5" xfId="24092"/>
    <cellStyle name="Normal 38 2 2 2 14" xfId="2011"/>
    <cellStyle name="Normal 38 2 2 2 14 2" xfId="5802"/>
    <cellStyle name="Normal 38 2 2 2 14 2 2" xfId="16866"/>
    <cellStyle name="Normal 38 2 2 2 14 2 2 2" xfId="39011"/>
    <cellStyle name="Normal 38 2 2 2 14 2 3" xfId="27948"/>
    <cellStyle name="Normal 38 2 2 2 14 3" xfId="9405"/>
    <cellStyle name="Normal 38 2 2 2 14 3 2" xfId="20469"/>
    <cellStyle name="Normal 38 2 2 2 14 3 2 2" xfId="42614"/>
    <cellStyle name="Normal 38 2 2 2 14 3 3" xfId="31551"/>
    <cellStyle name="Normal 38 2 2 2 14 4" xfId="13141"/>
    <cellStyle name="Normal 38 2 2 2 14 4 2" xfId="35287"/>
    <cellStyle name="Normal 38 2 2 2 14 5" xfId="24209"/>
    <cellStyle name="Normal 38 2 2 2 15" xfId="2130"/>
    <cellStyle name="Normal 38 2 2 2 15 2" xfId="5920"/>
    <cellStyle name="Normal 38 2 2 2 15 2 2" xfId="16984"/>
    <cellStyle name="Normal 38 2 2 2 15 2 2 2" xfId="39129"/>
    <cellStyle name="Normal 38 2 2 2 15 2 3" xfId="28066"/>
    <cellStyle name="Normal 38 2 2 2 15 3" xfId="9523"/>
    <cellStyle name="Normal 38 2 2 2 15 3 2" xfId="20587"/>
    <cellStyle name="Normal 38 2 2 2 15 3 2 2" xfId="42732"/>
    <cellStyle name="Normal 38 2 2 2 15 3 3" xfId="31669"/>
    <cellStyle name="Normal 38 2 2 2 15 4" xfId="13259"/>
    <cellStyle name="Normal 38 2 2 2 15 4 2" xfId="35405"/>
    <cellStyle name="Normal 38 2 2 2 15 5" xfId="24328"/>
    <cellStyle name="Normal 38 2 2 2 16" xfId="2249"/>
    <cellStyle name="Normal 38 2 2 2 16 2" xfId="6038"/>
    <cellStyle name="Normal 38 2 2 2 16 2 2" xfId="17102"/>
    <cellStyle name="Normal 38 2 2 2 16 2 2 2" xfId="39247"/>
    <cellStyle name="Normal 38 2 2 2 16 2 3" xfId="28184"/>
    <cellStyle name="Normal 38 2 2 2 16 3" xfId="9641"/>
    <cellStyle name="Normal 38 2 2 2 16 3 2" xfId="20705"/>
    <cellStyle name="Normal 38 2 2 2 16 3 2 2" xfId="42850"/>
    <cellStyle name="Normal 38 2 2 2 16 3 3" xfId="31787"/>
    <cellStyle name="Normal 38 2 2 2 16 4" xfId="13377"/>
    <cellStyle name="Normal 38 2 2 2 16 4 2" xfId="35523"/>
    <cellStyle name="Normal 38 2 2 2 16 5" xfId="24447"/>
    <cellStyle name="Normal 38 2 2 2 17" xfId="2366"/>
    <cellStyle name="Normal 38 2 2 2 17 2" xfId="6154"/>
    <cellStyle name="Normal 38 2 2 2 17 2 2" xfId="17218"/>
    <cellStyle name="Normal 38 2 2 2 17 2 2 2" xfId="39363"/>
    <cellStyle name="Normal 38 2 2 2 17 2 3" xfId="28300"/>
    <cellStyle name="Normal 38 2 2 2 17 3" xfId="9757"/>
    <cellStyle name="Normal 38 2 2 2 17 3 2" xfId="20821"/>
    <cellStyle name="Normal 38 2 2 2 17 3 2 2" xfId="42966"/>
    <cellStyle name="Normal 38 2 2 2 17 3 3" xfId="31903"/>
    <cellStyle name="Normal 38 2 2 2 17 4" xfId="13493"/>
    <cellStyle name="Normal 38 2 2 2 17 4 2" xfId="35639"/>
    <cellStyle name="Normal 38 2 2 2 17 5" xfId="24564"/>
    <cellStyle name="Normal 38 2 2 2 18" xfId="2484"/>
    <cellStyle name="Normal 38 2 2 2 18 2" xfId="6271"/>
    <cellStyle name="Normal 38 2 2 2 18 2 2" xfId="17335"/>
    <cellStyle name="Normal 38 2 2 2 18 2 2 2" xfId="39480"/>
    <cellStyle name="Normal 38 2 2 2 18 2 3" xfId="28417"/>
    <cellStyle name="Normal 38 2 2 2 18 3" xfId="9874"/>
    <cellStyle name="Normal 38 2 2 2 18 3 2" xfId="20938"/>
    <cellStyle name="Normal 38 2 2 2 18 3 2 2" xfId="43083"/>
    <cellStyle name="Normal 38 2 2 2 18 3 3" xfId="32020"/>
    <cellStyle name="Normal 38 2 2 2 18 4" xfId="13610"/>
    <cellStyle name="Normal 38 2 2 2 18 4 2" xfId="35756"/>
    <cellStyle name="Normal 38 2 2 2 18 5" xfId="24682"/>
    <cellStyle name="Normal 38 2 2 2 19" xfId="2604"/>
    <cellStyle name="Normal 38 2 2 2 19 2" xfId="6390"/>
    <cellStyle name="Normal 38 2 2 2 19 2 2" xfId="17454"/>
    <cellStyle name="Normal 38 2 2 2 19 2 2 2" xfId="39599"/>
    <cellStyle name="Normal 38 2 2 2 19 2 3" xfId="28536"/>
    <cellStyle name="Normal 38 2 2 2 19 3" xfId="9993"/>
    <cellStyle name="Normal 38 2 2 2 19 3 2" xfId="21057"/>
    <cellStyle name="Normal 38 2 2 2 19 3 2 2" xfId="43202"/>
    <cellStyle name="Normal 38 2 2 2 19 3 3" xfId="32139"/>
    <cellStyle name="Normal 38 2 2 2 19 4" xfId="13729"/>
    <cellStyle name="Normal 38 2 2 2 19 4 2" xfId="35875"/>
    <cellStyle name="Normal 38 2 2 2 19 5" xfId="24802"/>
    <cellStyle name="Normal 38 2 2 2 2" xfId="495"/>
    <cellStyle name="Normal 38 2 2 2 2 2" xfId="3917"/>
    <cellStyle name="Normal 38 2 2 2 2 2 2" xfId="11253"/>
    <cellStyle name="Normal 38 2 2 2 2 2 2 2" xfId="22317"/>
    <cellStyle name="Normal 38 2 2 2 2 2 2 2 2" xfId="44462"/>
    <cellStyle name="Normal 38 2 2 2 2 2 2 3" xfId="33399"/>
    <cellStyle name="Normal 38 2 2 2 2 2 3" xfId="14989"/>
    <cellStyle name="Normal 38 2 2 2 2 2 3 2" xfId="37135"/>
    <cellStyle name="Normal 38 2 2 2 2 2 4" xfId="26072"/>
    <cellStyle name="Normal 38 2 2 2 2 3" xfId="4302"/>
    <cellStyle name="Normal 38 2 2 2 2 3 2" xfId="15366"/>
    <cellStyle name="Normal 38 2 2 2 2 3 2 2" xfId="37511"/>
    <cellStyle name="Normal 38 2 2 2 2 3 3" xfId="26448"/>
    <cellStyle name="Normal 38 2 2 2 2 4" xfId="7905"/>
    <cellStyle name="Normal 38 2 2 2 2 4 2" xfId="18969"/>
    <cellStyle name="Normal 38 2 2 2 2 4 2 2" xfId="41114"/>
    <cellStyle name="Normal 38 2 2 2 2 4 3" xfId="30051"/>
    <cellStyle name="Normal 38 2 2 2 2 5" xfId="11641"/>
    <cellStyle name="Normal 38 2 2 2 2 5 2" xfId="33787"/>
    <cellStyle name="Normal 38 2 2 2 2 6" xfId="22697"/>
    <cellStyle name="Normal 38 2 2 2 20" xfId="2719"/>
    <cellStyle name="Normal 38 2 2 2 20 2" xfId="6504"/>
    <cellStyle name="Normal 38 2 2 2 20 2 2" xfId="17568"/>
    <cellStyle name="Normal 38 2 2 2 20 2 2 2" xfId="39713"/>
    <cellStyle name="Normal 38 2 2 2 20 2 3" xfId="28650"/>
    <cellStyle name="Normal 38 2 2 2 20 3" xfId="10107"/>
    <cellStyle name="Normal 38 2 2 2 20 3 2" xfId="21171"/>
    <cellStyle name="Normal 38 2 2 2 20 3 2 2" xfId="43316"/>
    <cellStyle name="Normal 38 2 2 2 20 3 3" xfId="32253"/>
    <cellStyle name="Normal 38 2 2 2 20 4" xfId="13843"/>
    <cellStyle name="Normal 38 2 2 2 20 4 2" xfId="35989"/>
    <cellStyle name="Normal 38 2 2 2 20 5" xfId="24917"/>
    <cellStyle name="Normal 38 2 2 2 21" xfId="2834"/>
    <cellStyle name="Normal 38 2 2 2 21 2" xfId="6618"/>
    <cellStyle name="Normal 38 2 2 2 21 2 2" xfId="17682"/>
    <cellStyle name="Normal 38 2 2 2 21 2 2 2" xfId="39827"/>
    <cellStyle name="Normal 38 2 2 2 21 2 3" xfId="28764"/>
    <cellStyle name="Normal 38 2 2 2 21 3" xfId="10221"/>
    <cellStyle name="Normal 38 2 2 2 21 3 2" xfId="21285"/>
    <cellStyle name="Normal 38 2 2 2 21 3 2 2" xfId="43430"/>
    <cellStyle name="Normal 38 2 2 2 21 3 3" xfId="32367"/>
    <cellStyle name="Normal 38 2 2 2 21 4" xfId="13957"/>
    <cellStyle name="Normal 38 2 2 2 21 4 2" xfId="36103"/>
    <cellStyle name="Normal 38 2 2 2 21 5" xfId="25032"/>
    <cellStyle name="Normal 38 2 2 2 22" xfId="2949"/>
    <cellStyle name="Normal 38 2 2 2 22 2" xfId="6732"/>
    <cellStyle name="Normal 38 2 2 2 22 2 2" xfId="17796"/>
    <cellStyle name="Normal 38 2 2 2 22 2 2 2" xfId="39941"/>
    <cellStyle name="Normal 38 2 2 2 22 2 3" xfId="28878"/>
    <cellStyle name="Normal 38 2 2 2 22 3" xfId="10335"/>
    <cellStyle name="Normal 38 2 2 2 22 3 2" xfId="21399"/>
    <cellStyle name="Normal 38 2 2 2 22 3 2 2" xfId="43544"/>
    <cellStyle name="Normal 38 2 2 2 22 3 3" xfId="32481"/>
    <cellStyle name="Normal 38 2 2 2 22 4" xfId="14071"/>
    <cellStyle name="Normal 38 2 2 2 22 4 2" xfId="36217"/>
    <cellStyle name="Normal 38 2 2 2 22 5" xfId="25147"/>
    <cellStyle name="Normal 38 2 2 2 23" xfId="3064"/>
    <cellStyle name="Normal 38 2 2 2 23 2" xfId="6846"/>
    <cellStyle name="Normal 38 2 2 2 23 2 2" xfId="17910"/>
    <cellStyle name="Normal 38 2 2 2 23 2 2 2" xfId="40055"/>
    <cellStyle name="Normal 38 2 2 2 23 2 3" xfId="28992"/>
    <cellStyle name="Normal 38 2 2 2 23 3" xfId="10449"/>
    <cellStyle name="Normal 38 2 2 2 23 3 2" xfId="21513"/>
    <cellStyle name="Normal 38 2 2 2 23 3 2 2" xfId="43658"/>
    <cellStyle name="Normal 38 2 2 2 23 3 3" xfId="32595"/>
    <cellStyle name="Normal 38 2 2 2 23 4" xfId="14185"/>
    <cellStyle name="Normal 38 2 2 2 23 4 2" xfId="36331"/>
    <cellStyle name="Normal 38 2 2 2 23 5" xfId="25262"/>
    <cellStyle name="Normal 38 2 2 2 24" xfId="3179"/>
    <cellStyle name="Normal 38 2 2 2 24 2" xfId="6960"/>
    <cellStyle name="Normal 38 2 2 2 24 2 2" xfId="18024"/>
    <cellStyle name="Normal 38 2 2 2 24 2 2 2" xfId="40169"/>
    <cellStyle name="Normal 38 2 2 2 24 2 3" xfId="29106"/>
    <cellStyle name="Normal 38 2 2 2 24 3" xfId="10563"/>
    <cellStyle name="Normal 38 2 2 2 24 3 2" xfId="21627"/>
    <cellStyle name="Normal 38 2 2 2 24 3 2 2" xfId="43772"/>
    <cellStyle name="Normal 38 2 2 2 24 3 3" xfId="32709"/>
    <cellStyle name="Normal 38 2 2 2 24 4" xfId="14299"/>
    <cellStyle name="Normal 38 2 2 2 24 4 2" xfId="36445"/>
    <cellStyle name="Normal 38 2 2 2 24 5" xfId="25377"/>
    <cellStyle name="Normal 38 2 2 2 25" xfId="3297"/>
    <cellStyle name="Normal 38 2 2 2 25 2" xfId="7077"/>
    <cellStyle name="Normal 38 2 2 2 25 2 2" xfId="18141"/>
    <cellStyle name="Normal 38 2 2 2 25 2 2 2" xfId="40286"/>
    <cellStyle name="Normal 38 2 2 2 25 2 3" xfId="29223"/>
    <cellStyle name="Normal 38 2 2 2 25 3" xfId="10680"/>
    <cellStyle name="Normal 38 2 2 2 25 3 2" xfId="21744"/>
    <cellStyle name="Normal 38 2 2 2 25 3 2 2" xfId="43889"/>
    <cellStyle name="Normal 38 2 2 2 25 3 3" xfId="32826"/>
    <cellStyle name="Normal 38 2 2 2 25 4" xfId="14416"/>
    <cellStyle name="Normal 38 2 2 2 25 4 2" xfId="36562"/>
    <cellStyle name="Normal 38 2 2 2 25 5" xfId="25495"/>
    <cellStyle name="Normal 38 2 2 2 26" xfId="3417"/>
    <cellStyle name="Normal 38 2 2 2 26 2" xfId="7196"/>
    <cellStyle name="Normal 38 2 2 2 26 2 2" xfId="18260"/>
    <cellStyle name="Normal 38 2 2 2 26 2 2 2" xfId="40405"/>
    <cellStyle name="Normal 38 2 2 2 26 2 3" xfId="29342"/>
    <cellStyle name="Normal 38 2 2 2 26 3" xfId="10799"/>
    <cellStyle name="Normal 38 2 2 2 26 3 2" xfId="21863"/>
    <cellStyle name="Normal 38 2 2 2 26 3 2 2" xfId="44008"/>
    <cellStyle name="Normal 38 2 2 2 26 3 3" xfId="32945"/>
    <cellStyle name="Normal 38 2 2 2 26 4" xfId="14535"/>
    <cellStyle name="Normal 38 2 2 2 26 4 2" xfId="36681"/>
    <cellStyle name="Normal 38 2 2 2 26 5" xfId="25615"/>
    <cellStyle name="Normal 38 2 2 2 27" xfId="3549"/>
    <cellStyle name="Normal 38 2 2 2 27 2" xfId="7327"/>
    <cellStyle name="Normal 38 2 2 2 27 2 2" xfId="18391"/>
    <cellStyle name="Normal 38 2 2 2 27 2 2 2" xfId="40536"/>
    <cellStyle name="Normal 38 2 2 2 27 2 3" xfId="29473"/>
    <cellStyle name="Normal 38 2 2 2 27 3" xfId="10930"/>
    <cellStyle name="Normal 38 2 2 2 27 3 2" xfId="21994"/>
    <cellStyle name="Normal 38 2 2 2 27 3 2 2" xfId="44139"/>
    <cellStyle name="Normal 38 2 2 2 27 3 3" xfId="33076"/>
    <cellStyle name="Normal 38 2 2 2 27 4" xfId="14666"/>
    <cellStyle name="Normal 38 2 2 2 27 4 2" xfId="36812"/>
    <cellStyle name="Normal 38 2 2 2 27 5" xfId="25747"/>
    <cellStyle name="Normal 38 2 2 2 28" xfId="3665"/>
    <cellStyle name="Normal 38 2 2 2 28 2" xfId="7442"/>
    <cellStyle name="Normal 38 2 2 2 28 2 2" xfId="18506"/>
    <cellStyle name="Normal 38 2 2 2 28 2 2 2" xfId="40651"/>
    <cellStyle name="Normal 38 2 2 2 28 2 3" xfId="29588"/>
    <cellStyle name="Normal 38 2 2 2 28 3" xfId="11045"/>
    <cellStyle name="Normal 38 2 2 2 28 3 2" xfId="22109"/>
    <cellStyle name="Normal 38 2 2 2 28 3 2 2" xfId="44254"/>
    <cellStyle name="Normal 38 2 2 2 28 3 3" xfId="33191"/>
    <cellStyle name="Normal 38 2 2 2 28 4" xfId="14781"/>
    <cellStyle name="Normal 38 2 2 2 28 4 2" xfId="36927"/>
    <cellStyle name="Normal 38 2 2 2 28 5" xfId="25863"/>
    <cellStyle name="Normal 38 2 2 2 29" xfId="3780"/>
    <cellStyle name="Normal 38 2 2 2 29 2" xfId="7556"/>
    <cellStyle name="Normal 38 2 2 2 29 2 2" xfId="18620"/>
    <cellStyle name="Normal 38 2 2 2 29 2 2 2" xfId="40765"/>
    <cellStyle name="Normal 38 2 2 2 29 2 3" xfId="29702"/>
    <cellStyle name="Normal 38 2 2 2 29 3" xfId="11159"/>
    <cellStyle name="Normal 38 2 2 2 29 3 2" xfId="22223"/>
    <cellStyle name="Normal 38 2 2 2 29 3 2 2" xfId="44368"/>
    <cellStyle name="Normal 38 2 2 2 29 3 3" xfId="33305"/>
    <cellStyle name="Normal 38 2 2 2 29 4" xfId="14895"/>
    <cellStyle name="Normal 38 2 2 2 29 4 2" xfId="37041"/>
    <cellStyle name="Normal 38 2 2 2 29 5" xfId="25978"/>
    <cellStyle name="Normal 38 2 2 2 3" xfId="660"/>
    <cellStyle name="Normal 38 2 2 2 3 2" xfId="4466"/>
    <cellStyle name="Normal 38 2 2 2 3 2 2" xfId="15530"/>
    <cellStyle name="Normal 38 2 2 2 3 2 2 2" xfId="37675"/>
    <cellStyle name="Normal 38 2 2 2 3 2 3" xfId="26612"/>
    <cellStyle name="Normal 38 2 2 2 3 3" xfId="8069"/>
    <cellStyle name="Normal 38 2 2 2 3 3 2" xfId="19133"/>
    <cellStyle name="Normal 38 2 2 2 3 3 2 2" xfId="41278"/>
    <cellStyle name="Normal 38 2 2 2 3 3 3" xfId="30215"/>
    <cellStyle name="Normal 38 2 2 2 3 4" xfId="11805"/>
    <cellStyle name="Normal 38 2 2 2 3 4 2" xfId="33951"/>
    <cellStyle name="Normal 38 2 2 2 3 5" xfId="22862"/>
    <cellStyle name="Normal 38 2 2 2 30" xfId="385"/>
    <cellStyle name="Normal 38 2 2 2 30 2" xfId="4194"/>
    <cellStyle name="Normal 38 2 2 2 30 2 2" xfId="15258"/>
    <cellStyle name="Normal 38 2 2 2 30 2 2 2" xfId="37403"/>
    <cellStyle name="Normal 38 2 2 2 30 2 3" xfId="26340"/>
    <cellStyle name="Normal 38 2 2 2 30 3" xfId="7797"/>
    <cellStyle name="Normal 38 2 2 2 30 3 2" xfId="18861"/>
    <cellStyle name="Normal 38 2 2 2 30 3 2 2" xfId="41006"/>
    <cellStyle name="Normal 38 2 2 2 30 3 3" xfId="29943"/>
    <cellStyle name="Normal 38 2 2 2 30 4" xfId="11533"/>
    <cellStyle name="Normal 38 2 2 2 30 4 2" xfId="33679"/>
    <cellStyle name="Normal 38 2 2 2 30 5" xfId="22587"/>
    <cellStyle name="Normal 38 2 2 2 31" xfId="4074"/>
    <cellStyle name="Normal 38 2 2 2 31 2" xfId="15138"/>
    <cellStyle name="Normal 38 2 2 2 31 2 2" xfId="37283"/>
    <cellStyle name="Normal 38 2 2 2 31 3" xfId="26220"/>
    <cellStyle name="Normal 38 2 2 2 32" xfId="7677"/>
    <cellStyle name="Normal 38 2 2 2 32 2" xfId="18741"/>
    <cellStyle name="Normal 38 2 2 2 32 2 2" xfId="40886"/>
    <cellStyle name="Normal 38 2 2 2 32 3" xfId="29823"/>
    <cellStyle name="Normal 38 2 2 2 33" xfId="11413"/>
    <cellStyle name="Normal 38 2 2 2 33 2" xfId="33559"/>
    <cellStyle name="Normal 38 2 2 2 34" xfId="264"/>
    <cellStyle name="Normal 38 2 2 2 35" xfId="22467"/>
    <cellStyle name="Normal 38 2 2 2 4" xfId="777"/>
    <cellStyle name="Normal 38 2 2 2 4 2" xfId="4582"/>
    <cellStyle name="Normal 38 2 2 2 4 2 2" xfId="15646"/>
    <cellStyle name="Normal 38 2 2 2 4 2 2 2" xfId="37791"/>
    <cellStyle name="Normal 38 2 2 2 4 2 3" xfId="26728"/>
    <cellStyle name="Normal 38 2 2 2 4 3" xfId="8185"/>
    <cellStyle name="Normal 38 2 2 2 4 3 2" xfId="19249"/>
    <cellStyle name="Normal 38 2 2 2 4 3 2 2" xfId="41394"/>
    <cellStyle name="Normal 38 2 2 2 4 3 3" xfId="30331"/>
    <cellStyle name="Normal 38 2 2 2 4 4" xfId="11921"/>
    <cellStyle name="Normal 38 2 2 2 4 4 2" xfId="34067"/>
    <cellStyle name="Normal 38 2 2 2 4 5" xfId="22979"/>
    <cellStyle name="Normal 38 2 2 2 5" xfId="893"/>
    <cellStyle name="Normal 38 2 2 2 5 2" xfId="4697"/>
    <cellStyle name="Normal 38 2 2 2 5 2 2" xfId="15761"/>
    <cellStyle name="Normal 38 2 2 2 5 2 2 2" xfId="37906"/>
    <cellStyle name="Normal 38 2 2 2 5 2 3" xfId="26843"/>
    <cellStyle name="Normal 38 2 2 2 5 3" xfId="8300"/>
    <cellStyle name="Normal 38 2 2 2 5 3 2" xfId="19364"/>
    <cellStyle name="Normal 38 2 2 2 5 3 2 2" xfId="41509"/>
    <cellStyle name="Normal 38 2 2 2 5 3 3" xfId="30446"/>
    <cellStyle name="Normal 38 2 2 2 5 4" xfId="12036"/>
    <cellStyle name="Normal 38 2 2 2 5 4 2" xfId="34182"/>
    <cellStyle name="Normal 38 2 2 2 5 5" xfId="23095"/>
    <cellStyle name="Normal 38 2 2 2 6" xfId="1009"/>
    <cellStyle name="Normal 38 2 2 2 6 2" xfId="4812"/>
    <cellStyle name="Normal 38 2 2 2 6 2 2" xfId="15876"/>
    <cellStyle name="Normal 38 2 2 2 6 2 2 2" xfId="38021"/>
    <cellStyle name="Normal 38 2 2 2 6 2 3" xfId="26958"/>
    <cellStyle name="Normal 38 2 2 2 6 3" xfId="8415"/>
    <cellStyle name="Normal 38 2 2 2 6 3 2" xfId="19479"/>
    <cellStyle name="Normal 38 2 2 2 6 3 2 2" xfId="41624"/>
    <cellStyle name="Normal 38 2 2 2 6 3 3" xfId="30561"/>
    <cellStyle name="Normal 38 2 2 2 6 4" xfId="12151"/>
    <cellStyle name="Normal 38 2 2 2 6 4 2" xfId="34297"/>
    <cellStyle name="Normal 38 2 2 2 6 5" xfId="23211"/>
    <cellStyle name="Normal 38 2 2 2 7" xfId="1124"/>
    <cellStyle name="Normal 38 2 2 2 7 2" xfId="4926"/>
    <cellStyle name="Normal 38 2 2 2 7 2 2" xfId="15990"/>
    <cellStyle name="Normal 38 2 2 2 7 2 2 2" xfId="38135"/>
    <cellStyle name="Normal 38 2 2 2 7 2 3" xfId="27072"/>
    <cellStyle name="Normal 38 2 2 2 7 3" xfId="8529"/>
    <cellStyle name="Normal 38 2 2 2 7 3 2" xfId="19593"/>
    <cellStyle name="Normal 38 2 2 2 7 3 2 2" xfId="41738"/>
    <cellStyle name="Normal 38 2 2 2 7 3 3" xfId="30675"/>
    <cellStyle name="Normal 38 2 2 2 7 4" xfId="12265"/>
    <cellStyle name="Normal 38 2 2 2 7 4 2" xfId="34411"/>
    <cellStyle name="Normal 38 2 2 2 7 5" xfId="23326"/>
    <cellStyle name="Normal 38 2 2 2 8" xfId="1239"/>
    <cellStyle name="Normal 38 2 2 2 8 2" xfId="5040"/>
    <cellStyle name="Normal 38 2 2 2 8 2 2" xfId="16104"/>
    <cellStyle name="Normal 38 2 2 2 8 2 2 2" xfId="38249"/>
    <cellStyle name="Normal 38 2 2 2 8 2 3" xfId="27186"/>
    <cellStyle name="Normal 38 2 2 2 8 3" xfId="8643"/>
    <cellStyle name="Normal 38 2 2 2 8 3 2" xfId="19707"/>
    <cellStyle name="Normal 38 2 2 2 8 3 2 2" xfId="41852"/>
    <cellStyle name="Normal 38 2 2 2 8 3 3" xfId="30789"/>
    <cellStyle name="Normal 38 2 2 2 8 4" xfId="12379"/>
    <cellStyle name="Normal 38 2 2 2 8 4 2" xfId="34525"/>
    <cellStyle name="Normal 38 2 2 2 8 5" xfId="23441"/>
    <cellStyle name="Normal 38 2 2 2 9" xfId="1354"/>
    <cellStyle name="Normal 38 2 2 2 9 2" xfId="5154"/>
    <cellStyle name="Normal 38 2 2 2 9 2 2" xfId="16218"/>
    <cellStyle name="Normal 38 2 2 2 9 2 2 2" xfId="38363"/>
    <cellStyle name="Normal 38 2 2 2 9 2 3" xfId="27300"/>
    <cellStyle name="Normal 38 2 2 2 9 3" xfId="8757"/>
    <cellStyle name="Normal 38 2 2 2 9 3 2" xfId="19821"/>
    <cellStyle name="Normal 38 2 2 2 9 3 2 2" xfId="41966"/>
    <cellStyle name="Normal 38 2 2 2 9 3 3" xfId="30903"/>
    <cellStyle name="Normal 38 2 2 2 9 4" xfId="12493"/>
    <cellStyle name="Normal 38 2 2 2 9 4 2" xfId="34639"/>
    <cellStyle name="Normal 38 2 2 2 9 5" xfId="23556"/>
    <cellStyle name="Normal 38 2 2 20" xfId="2532"/>
    <cellStyle name="Normal 38 2 2 20 2" xfId="6318"/>
    <cellStyle name="Normal 38 2 2 20 2 2" xfId="17382"/>
    <cellStyle name="Normal 38 2 2 20 2 2 2" xfId="39527"/>
    <cellStyle name="Normal 38 2 2 20 2 3" xfId="28464"/>
    <cellStyle name="Normal 38 2 2 20 3" xfId="9921"/>
    <cellStyle name="Normal 38 2 2 20 3 2" xfId="20985"/>
    <cellStyle name="Normal 38 2 2 20 3 2 2" xfId="43130"/>
    <cellStyle name="Normal 38 2 2 20 3 3" xfId="32067"/>
    <cellStyle name="Normal 38 2 2 20 4" xfId="13657"/>
    <cellStyle name="Normal 38 2 2 20 4 2" xfId="35803"/>
    <cellStyle name="Normal 38 2 2 20 5" xfId="24730"/>
    <cellStyle name="Normal 38 2 2 21" xfId="2647"/>
    <cellStyle name="Normal 38 2 2 21 2" xfId="6432"/>
    <cellStyle name="Normal 38 2 2 21 2 2" xfId="17496"/>
    <cellStyle name="Normal 38 2 2 21 2 2 2" xfId="39641"/>
    <cellStyle name="Normal 38 2 2 21 2 3" xfId="28578"/>
    <cellStyle name="Normal 38 2 2 21 3" xfId="10035"/>
    <cellStyle name="Normal 38 2 2 21 3 2" xfId="21099"/>
    <cellStyle name="Normal 38 2 2 21 3 2 2" xfId="43244"/>
    <cellStyle name="Normal 38 2 2 21 3 3" xfId="32181"/>
    <cellStyle name="Normal 38 2 2 21 4" xfId="13771"/>
    <cellStyle name="Normal 38 2 2 21 4 2" xfId="35917"/>
    <cellStyle name="Normal 38 2 2 21 5" xfId="24845"/>
    <cellStyle name="Normal 38 2 2 22" xfId="2762"/>
    <cellStyle name="Normal 38 2 2 22 2" xfId="6546"/>
    <cellStyle name="Normal 38 2 2 22 2 2" xfId="17610"/>
    <cellStyle name="Normal 38 2 2 22 2 2 2" xfId="39755"/>
    <cellStyle name="Normal 38 2 2 22 2 3" xfId="28692"/>
    <cellStyle name="Normal 38 2 2 22 3" xfId="10149"/>
    <cellStyle name="Normal 38 2 2 22 3 2" xfId="21213"/>
    <cellStyle name="Normal 38 2 2 22 3 2 2" xfId="43358"/>
    <cellStyle name="Normal 38 2 2 22 3 3" xfId="32295"/>
    <cellStyle name="Normal 38 2 2 22 4" xfId="13885"/>
    <cellStyle name="Normal 38 2 2 22 4 2" xfId="36031"/>
    <cellStyle name="Normal 38 2 2 22 5" xfId="24960"/>
    <cellStyle name="Normal 38 2 2 23" xfId="2877"/>
    <cellStyle name="Normal 38 2 2 23 2" xfId="6660"/>
    <cellStyle name="Normal 38 2 2 23 2 2" xfId="17724"/>
    <cellStyle name="Normal 38 2 2 23 2 2 2" xfId="39869"/>
    <cellStyle name="Normal 38 2 2 23 2 3" xfId="28806"/>
    <cellStyle name="Normal 38 2 2 23 3" xfId="10263"/>
    <cellStyle name="Normal 38 2 2 23 3 2" xfId="21327"/>
    <cellStyle name="Normal 38 2 2 23 3 2 2" xfId="43472"/>
    <cellStyle name="Normal 38 2 2 23 3 3" xfId="32409"/>
    <cellStyle name="Normal 38 2 2 23 4" xfId="13999"/>
    <cellStyle name="Normal 38 2 2 23 4 2" xfId="36145"/>
    <cellStyle name="Normal 38 2 2 23 5" xfId="25075"/>
    <cellStyle name="Normal 38 2 2 24" xfId="2992"/>
    <cellStyle name="Normal 38 2 2 24 2" xfId="6774"/>
    <cellStyle name="Normal 38 2 2 24 2 2" xfId="17838"/>
    <cellStyle name="Normal 38 2 2 24 2 2 2" xfId="39983"/>
    <cellStyle name="Normal 38 2 2 24 2 3" xfId="28920"/>
    <cellStyle name="Normal 38 2 2 24 3" xfId="10377"/>
    <cellStyle name="Normal 38 2 2 24 3 2" xfId="21441"/>
    <cellStyle name="Normal 38 2 2 24 3 2 2" xfId="43586"/>
    <cellStyle name="Normal 38 2 2 24 3 3" xfId="32523"/>
    <cellStyle name="Normal 38 2 2 24 4" xfId="14113"/>
    <cellStyle name="Normal 38 2 2 24 4 2" xfId="36259"/>
    <cellStyle name="Normal 38 2 2 24 5" xfId="25190"/>
    <cellStyle name="Normal 38 2 2 25" xfId="3107"/>
    <cellStyle name="Normal 38 2 2 25 2" xfId="6888"/>
    <cellStyle name="Normal 38 2 2 25 2 2" xfId="17952"/>
    <cellStyle name="Normal 38 2 2 25 2 2 2" xfId="40097"/>
    <cellStyle name="Normal 38 2 2 25 2 3" xfId="29034"/>
    <cellStyle name="Normal 38 2 2 25 3" xfId="10491"/>
    <cellStyle name="Normal 38 2 2 25 3 2" xfId="21555"/>
    <cellStyle name="Normal 38 2 2 25 3 2 2" xfId="43700"/>
    <cellStyle name="Normal 38 2 2 25 3 3" xfId="32637"/>
    <cellStyle name="Normal 38 2 2 25 4" xfId="14227"/>
    <cellStyle name="Normal 38 2 2 25 4 2" xfId="36373"/>
    <cellStyle name="Normal 38 2 2 25 5" xfId="25305"/>
    <cellStyle name="Normal 38 2 2 26" xfId="3225"/>
    <cellStyle name="Normal 38 2 2 26 2" xfId="7005"/>
    <cellStyle name="Normal 38 2 2 26 2 2" xfId="18069"/>
    <cellStyle name="Normal 38 2 2 26 2 2 2" xfId="40214"/>
    <cellStyle name="Normal 38 2 2 26 2 3" xfId="29151"/>
    <cellStyle name="Normal 38 2 2 26 3" xfId="10608"/>
    <cellStyle name="Normal 38 2 2 26 3 2" xfId="21672"/>
    <cellStyle name="Normal 38 2 2 26 3 2 2" xfId="43817"/>
    <cellStyle name="Normal 38 2 2 26 3 3" xfId="32754"/>
    <cellStyle name="Normal 38 2 2 26 4" xfId="14344"/>
    <cellStyle name="Normal 38 2 2 26 4 2" xfId="36490"/>
    <cellStyle name="Normal 38 2 2 26 5" xfId="25423"/>
    <cellStyle name="Normal 38 2 2 27" xfId="3345"/>
    <cellStyle name="Normal 38 2 2 27 2" xfId="7124"/>
    <cellStyle name="Normal 38 2 2 27 2 2" xfId="18188"/>
    <cellStyle name="Normal 38 2 2 27 2 2 2" xfId="40333"/>
    <cellStyle name="Normal 38 2 2 27 2 3" xfId="29270"/>
    <cellStyle name="Normal 38 2 2 27 3" xfId="10727"/>
    <cellStyle name="Normal 38 2 2 27 3 2" xfId="21791"/>
    <cellStyle name="Normal 38 2 2 27 3 2 2" xfId="43936"/>
    <cellStyle name="Normal 38 2 2 27 3 3" xfId="32873"/>
    <cellStyle name="Normal 38 2 2 27 4" xfId="14463"/>
    <cellStyle name="Normal 38 2 2 27 4 2" xfId="36609"/>
    <cellStyle name="Normal 38 2 2 27 5" xfId="25543"/>
    <cellStyle name="Normal 38 2 2 28" xfId="3477"/>
    <cellStyle name="Normal 38 2 2 28 2" xfId="7255"/>
    <cellStyle name="Normal 38 2 2 28 2 2" xfId="18319"/>
    <cellStyle name="Normal 38 2 2 28 2 2 2" xfId="40464"/>
    <cellStyle name="Normal 38 2 2 28 2 3" xfId="29401"/>
    <cellStyle name="Normal 38 2 2 28 3" xfId="10858"/>
    <cellStyle name="Normal 38 2 2 28 3 2" xfId="21922"/>
    <cellStyle name="Normal 38 2 2 28 3 2 2" xfId="44067"/>
    <cellStyle name="Normal 38 2 2 28 3 3" xfId="33004"/>
    <cellStyle name="Normal 38 2 2 28 4" xfId="14594"/>
    <cellStyle name="Normal 38 2 2 28 4 2" xfId="36740"/>
    <cellStyle name="Normal 38 2 2 28 5" xfId="25675"/>
    <cellStyle name="Normal 38 2 2 29" xfId="3593"/>
    <cellStyle name="Normal 38 2 2 29 2" xfId="7370"/>
    <cellStyle name="Normal 38 2 2 29 2 2" xfId="18434"/>
    <cellStyle name="Normal 38 2 2 29 2 2 2" xfId="40579"/>
    <cellStyle name="Normal 38 2 2 29 2 3" xfId="29516"/>
    <cellStyle name="Normal 38 2 2 29 3" xfId="10973"/>
    <cellStyle name="Normal 38 2 2 29 3 2" xfId="22037"/>
    <cellStyle name="Normal 38 2 2 29 3 2 2" xfId="44182"/>
    <cellStyle name="Normal 38 2 2 29 3 3" xfId="33119"/>
    <cellStyle name="Normal 38 2 2 29 4" xfId="14709"/>
    <cellStyle name="Normal 38 2 2 29 4 2" xfId="36855"/>
    <cellStyle name="Normal 38 2 2 29 5" xfId="25791"/>
    <cellStyle name="Normal 38 2 2 3" xfId="425"/>
    <cellStyle name="Normal 38 2 2 3 2" xfId="3918"/>
    <cellStyle name="Normal 38 2 2 3 2 2" xfId="11254"/>
    <cellStyle name="Normal 38 2 2 3 2 2 2" xfId="22318"/>
    <cellStyle name="Normal 38 2 2 3 2 2 2 2" xfId="44463"/>
    <cellStyle name="Normal 38 2 2 3 2 2 3" xfId="33400"/>
    <cellStyle name="Normal 38 2 2 3 2 3" xfId="14990"/>
    <cellStyle name="Normal 38 2 2 3 2 3 2" xfId="37136"/>
    <cellStyle name="Normal 38 2 2 3 2 4" xfId="26073"/>
    <cellStyle name="Normal 38 2 2 3 3" xfId="4234"/>
    <cellStyle name="Normal 38 2 2 3 3 2" xfId="15298"/>
    <cellStyle name="Normal 38 2 2 3 3 2 2" xfId="37443"/>
    <cellStyle name="Normal 38 2 2 3 3 3" xfId="26380"/>
    <cellStyle name="Normal 38 2 2 3 4" xfId="7837"/>
    <cellStyle name="Normal 38 2 2 3 4 2" xfId="18901"/>
    <cellStyle name="Normal 38 2 2 3 4 2 2" xfId="41046"/>
    <cellStyle name="Normal 38 2 2 3 4 3" xfId="29983"/>
    <cellStyle name="Normal 38 2 2 3 5" xfId="11573"/>
    <cellStyle name="Normal 38 2 2 3 5 2" xfId="33719"/>
    <cellStyle name="Normal 38 2 2 3 6" xfId="22627"/>
    <cellStyle name="Normal 38 2 2 30" xfId="3708"/>
    <cellStyle name="Normal 38 2 2 30 2" xfId="7484"/>
    <cellStyle name="Normal 38 2 2 30 2 2" xfId="18548"/>
    <cellStyle name="Normal 38 2 2 30 2 2 2" xfId="40693"/>
    <cellStyle name="Normal 38 2 2 30 2 3" xfId="29630"/>
    <cellStyle name="Normal 38 2 2 30 3" xfId="11087"/>
    <cellStyle name="Normal 38 2 2 30 3 2" xfId="22151"/>
    <cellStyle name="Normal 38 2 2 30 3 2 2" xfId="44296"/>
    <cellStyle name="Normal 38 2 2 30 3 3" xfId="33233"/>
    <cellStyle name="Normal 38 2 2 30 4" xfId="14823"/>
    <cellStyle name="Normal 38 2 2 30 4 2" xfId="36969"/>
    <cellStyle name="Normal 38 2 2 30 5" xfId="25906"/>
    <cellStyle name="Normal 38 2 2 31" xfId="313"/>
    <cellStyle name="Normal 38 2 2 31 2" xfId="4122"/>
    <cellStyle name="Normal 38 2 2 31 2 2" xfId="15186"/>
    <cellStyle name="Normal 38 2 2 31 2 2 2" xfId="37331"/>
    <cellStyle name="Normal 38 2 2 31 2 3" xfId="26268"/>
    <cellStyle name="Normal 38 2 2 31 3" xfId="7725"/>
    <cellStyle name="Normal 38 2 2 31 3 2" xfId="18789"/>
    <cellStyle name="Normal 38 2 2 31 3 2 2" xfId="40934"/>
    <cellStyle name="Normal 38 2 2 31 3 3" xfId="29871"/>
    <cellStyle name="Normal 38 2 2 31 4" xfId="11461"/>
    <cellStyle name="Normal 38 2 2 31 4 2" xfId="33607"/>
    <cellStyle name="Normal 38 2 2 31 5" xfId="22515"/>
    <cellStyle name="Normal 38 2 2 32" xfId="4002"/>
    <cellStyle name="Normal 38 2 2 32 2" xfId="15066"/>
    <cellStyle name="Normal 38 2 2 32 2 2" xfId="37211"/>
    <cellStyle name="Normal 38 2 2 32 3" xfId="26148"/>
    <cellStyle name="Normal 38 2 2 33" xfId="7605"/>
    <cellStyle name="Normal 38 2 2 33 2" xfId="18669"/>
    <cellStyle name="Normal 38 2 2 33 2 2" xfId="40814"/>
    <cellStyle name="Normal 38 2 2 33 3" xfId="29751"/>
    <cellStyle name="Normal 38 2 2 34" xfId="11341"/>
    <cellStyle name="Normal 38 2 2 34 2" xfId="33487"/>
    <cellStyle name="Normal 38 2 2 35" xfId="192"/>
    <cellStyle name="Normal 38 2 2 36" xfId="22395"/>
    <cellStyle name="Normal 38 2 2 4" xfId="588"/>
    <cellStyle name="Normal 38 2 2 4 2" xfId="4394"/>
    <cellStyle name="Normal 38 2 2 4 2 2" xfId="15458"/>
    <cellStyle name="Normal 38 2 2 4 2 2 2" xfId="37603"/>
    <cellStyle name="Normal 38 2 2 4 2 3" xfId="26540"/>
    <cellStyle name="Normal 38 2 2 4 3" xfId="7997"/>
    <cellStyle name="Normal 38 2 2 4 3 2" xfId="19061"/>
    <cellStyle name="Normal 38 2 2 4 3 2 2" xfId="41206"/>
    <cellStyle name="Normal 38 2 2 4 3 3" xfId="30143"/>
    <cellStyle name="Normal 38 2 2 4 4" xfId="11733"/>
    <cellStyle name="Normal 38 2 2 4 4 2" xfId="33879"/>
    <cellStyle name="Normal 38 2 2 4 5" xfId="22790"/>
    <cellStyle name="Normal 38 2 2 5" xfId="705"/>
    <cellStyle name="Normal 38 2 2 5 2" xfId="4510"/>
    <cellStyle name="Normal 38 2 2 5 2 2" xfId="15574"/>
    <cellStyle name="Normal 38 2 2 5 2 2 2" xfId="37719"/>
    <cellStyle name="Normal 38 2 2 5 2 3" xfId="26656"/>
    <cellStyle name="Normal 38 2 2 5 3" xfId="8113"/>
    <cellStyle name="Normal 38 2 2 5 3 2" xfId="19177"/>
    <cellStyle name="Normal 38 2 2 5 3 2 2" xfId="41322"/>
    <cellStyle name="Normal 38 2 2 5 3 3" xfId="30259"/>
    <cellStyle name="Normal 38 2 2 5 4" xfId="11849"/>
    <cellStyle name="Normal 38 2 2 5 4 2" xfId="33995"/>
    <cellStyle name="Normal 38 2 2 5 5" xfId="22907"/>
    <cellStyle name="Normal 38 2 2 6" xfId="821"/>
    <cellStyle name="Normal 38 2 2 6 2" xfId="4625"/>
    <cellStyle name="Normal 38 2 2 6 2 2" xfId="15689"/>
    <cellStyle name="Normal 38 2 2 6 2 2 2" xfId="37834"/>
    <cellStyle name="Normal 38 2 2 6 2 3" xfId="26771"/>
    <cellStyle name="Normal 38 2 2 6 3" xfId="8228"/>
    <cellStyle name="Normal 38 2 2 6 3 2" xfId="19292"/>
    <cellStyle name="Normal 38 2 2 6 3 2 2" xfId="41437"/>
    <cellStyle name="Normal 38 2 2 6 3 3" xfId="30374"/>
    <cellStyle name="Normal 38 2 2 6 4" xfId="11964"/>
    <cellStyle name="Normal 38 2 2 6 4 2" xfId="34110"/>
    <cellStyle name="Normal 38 2 2 6 5" xfId="23023"/>
    <cellStyle name="Normal 38 2 2 7" xfId="937"/>
    <cellStyle name="Normal 38 2 2 7 2" xfId="4740"/>
    <cellStyle name="Normal 38 2 2 7 2 2" xfId="15804"/>
    <cellStyle name="Normal 38 2 2 7 2 2 2" xfId="37949"/>
    <cellStyle name="Normal 38 2 2 7 2 3" xfId="26886"/>
    <cellStyle name="Normal 38 2 2 7 3" xfId="8343"/>
    <cellStyle name="Normal 38 2 2 7 3 2" xfId="19407"/>
    <cellStyle name="Normal 38 2 2 7 3 2 2" xfId="41552"/>
    <cellStyle name="Normal 38 2 2 7 3 3" xfId="30489"/>
    <cellStyle name="Normal 38 2 2 7 4" xfId="12079"/>
    <cellStyle name="Normal 38 2 2 7 4 2" xfId="34225"/>
    <cellStyle name="Normal 38 2 2 7 5" xfId="23139"/>
    <cellStyle name="Normal 38 2 2 8" xfId="1052"/>
    <cellStyle name="Normal 38 2 2 8 2" xfId="4854"/>
    <cellStyle name="Normal 38 2 2 8 2 2" xfId="15918"/>
    <cellStyle name="Normal 38 2 2 8 2 2 2" xfId="38063"/>
    <cellStyle name="Normal 38 2 2 8 2 3" xfId="27000"/>
    <cellStyle name="Normal 38 2 2 8 3" xfId="8457"/>
    <cellStyle name="Normal 38 2 2 8 3 2" xfId="19521"/>
    <cellStyle name="Normal 38 2 2 8 3 2 2" xfId="41666"/>
    <cellStyle name="Normal 38 2 2 8 3 3" xfId="30603"/>
    <cellStyle name="Normal 38 2 2 8 4" xfId="12193"/>
    <cellStyle name="Normal 38 2 2 8 4 2" xfId="34339"/>
    <cellStyle name="Normal 38 2 2 8 5" xfId="23254"/>
    <cellStyle name="Normal 38 2 2 9" xfId="1167"/>
    <cellStyle name="Normal 38 2 2 9 2" xfId="4968"/>
    <cellStyle name="Normal 38 2 2 9 2 2" xfId="16032"/>
    <cellStyle name="Normal 38 2 2 9 2 2 2" xfId="38177"/>
    <cellStyle name="Normal 38 2 2 9 2 3" xfId="27114"/>
    <cellStyle name="Normal 38 2 2 9 3" xfId="8571"/>
    <cellStyle name="Normal 38 2 2 9 3 2" xfId="19635"/>
    <cellStyle name="Normal 38 2 2 9 3 2 2" xfId="41780"/>
    <cellStyle name="Normal 38 2 2 9 3 3" xfId="30717"/>
    <cellStyle name="Normal 38 2 2 9 4" xfId="12307"/>
    <cellStyle name="Normal 38 2 2 9 4 2" xfId="34453"/>
    <cellStyle name="Normal 38 2 2 9 5" xfId="23369"/>
    <cellStyle name="Normal 38 2 20" xfId="1919"/>
    <cellStyle name="Normal 38 2 20 2" xfId="5711"/>
    <cellStyle name="Normal 38 2 20 2 2" xfId="16775"/>
    <cellStyle name="Normal 38 2 20 2 2 2" xfId="38920"/>
    <cellStyle name="Normal 38 2 20 2 3" xfId="27857"/>
    <cellStyle name="Normal 38 2 20 3" xfId="9314"/>
    <cellStyle name="Normal 38 2 20 3 2" xfId="20378"/>
    <cellStyle name="Normal 38 2 20 3 2 2" xfId="42523"/>
    <cellStyle name="Normal 38 2 20 3 3" xfId="31460"/>
    <cellStyle name="Normal 38 2 20 4" xfId="13050"/>
    <cellStyle name="Normal 38 2 20 4 2" xfId="35196"/>
    <cellStyle name="Normal 38 2 20 5" xfId="24117"/>
    <cellStyle name="Normal 38 2 21" xfId="2037"/>
    <cellStyle name="Normal 38 2 21 2" xfId="5828"/>
    <cellStyle name="Normal 38 2 21 2 2" xfId="16892"/>
    <cellStyle name="Normal 38 2 21 2 2 2" xfId="39037"/>
    <cellStyle name="Normal 38 2 21 2 3" xfId="27974"/>
    <cellStyle name="Normal 38 2 21 3" xfId="9431"/>
    <cellStyle name="Normal 38 2 21 3 2" xfId="20495"/>
    <cellStyle name="Normal 38 2 21 3 2 2" xfId="42640"/>
    <cellStyle name="Normal 38 2 21 3 3" xfId="31577"/>
    <cellStyle name="Normal 38 2 21 4" xfId="13167"/>
    <cellStyle name="Normal 38 2 21 4 2" xfId="35313"/>
    <cellStyle name="Normal 38 2 21 5" xfId="24235"/>
    <cellStyle name="Normal 38 2 22" xfId="2155"/>
    <cellStyle name="Normal 38 2 22 2" xfId="5945"/>
    <cellStyle name="Normal 38 2 22 2 2" xfId="17009"/>
    <cellStyle name="Normal 38 2 22 2 2 2" xfId="39154"/>
    <cellStyle name="Normal 38 2 22 2 3" xfId="28091"/>
    <cellStyle name="Normal 38 2 22 3" xfId="9548"/>
    <cellStyle name="Normal 38 2 22 3 2" xfId="20612"/>
    <cellStyle name="Normal 38 2 22 3 2 2" xfId="42757"/>
    <cellStyle name="Normal 38 2 22 3 3" xfId="31694"/>
    <cellStyle name="Normal 38 2 22 4" xfId="13284"/>
    <cellStyle name="Normal 38 2 22 4 2" xfId="35430"/>
    <cellStyle name="Normal 38 2 22 5" xfId="24353"/>
    <cellStyle name="Normal 38 2 23" xfId="2274"/>
    <cellStyle name="Normal 38 2 23 2" xfId="6063"/>
    <cellStyle name="Normal 38 2 23 2 2" xfId="17127"/>
    <cellStyle name="Normal 38 2 23 2 2 2" xfId="39272"/>
    <cellStyle name="Normal 38 2 23 2 3" xfId="28209"/>
    <cellStyle name="Normal 38 2 23 3" xfId="9666"/>
    <cellStyle name="Normal 38 2 23 3 2" xfId="20730"/>
    <cellStyle name="Normal 38 2 23 3 2 2" xfId="42875"/>
    <cellStyle name="Normal 38 2 23 3 3" xfId="31812"/>
    <cellStyle name="Normal 38 2 23 4" xfId="13402"/>
    <cellStyle name="Normal 38 2 23 4 2" xfId="35548"/>
    <cellStyle name="Normal 38 2 23 5" xfId="24472"/>
    <cellStyle name="Normal 38 2 24" xfId="2392"/>
    <cellStyle name="Normal 38 2 24 2" xfId="6180"/>
    <cellStyle name="Normal 38 2 24 2 2" xfId="17244"/>
    <cellStyle name="Normal 38 2 24 2 2 2" xfId="39389"/>
    <cellStyle name="Normal 38 2 24 2 3" xfId="28326"/>
    <cellStyle name="Normal 38 2 24 3" xfId="9783"/>
    <cellStyle name="Normal 38 2 24 3 2" xfId="20847"/>
    <cellStyle name="Normal 38 2 24 3 2 2" xfId="42992"/>
    <cellStyle name="Normal 38 2 24 3 3" xfId="31929"/>
    <cellStyle name="Normal 38 2 24 4" xfId="13519"/>
    <cellStyle name="Normal 38 2 24 4 2" xfId="35665"/>
    <cellStyle name="Normal 38 2 24 5" xfId="24590"/>
    <cellStyle name="Normal 38 2 25" xfId="2513"/>
    <cellStyle name="Normal 38 2 25 2" xfId="6300"/>
    <cellStyle name="Normal 38 2 25 2 2" xfId="17364"/>
    <cellStyle name="Normal 38 2 25 2 2 2" xfId="39509"/>
    <cellStyle name="Normal 38 2 25 2 3" xfId="28446"/>
    <cellStyle name="Normal 38 2 25 3" xfId="9903"/>
    <cellStyle name="Normal 38 2 25 3 2" xfId="20967"/>
    <cellStyle name="Normal 38 2 25 3 2 2" xfId="43112"/>
    <cellStyle name="Normal 38 2 25 3 3" xfId="32049"/>
    <cellStyle name="Normal 38 2 25 4" xfId="13639"/>
    <cellStyle name="Normal 38 2 25 4 2" xfId="35785"/>
    <cellStyle name="Normal 38 2 25 5" xfId="24711"/>
    <cellStyle name="Normal 38 2 26" xfId="2628"/>
    <cellStyle name="Normal 38 2 26 2" xfId="6414"/>
    <cellStyle name="Normal 38 2 26 2 2" xfId="17478"/>
    <cellStyle name="Normal 38 2 26 2 2 2" xfId="39623"/>
    <cellStyle name="Normal 38 2 26 2 3" xfId="28560"/>
    <cellStyle name="Normal 38 2 26 3" xfId="10017"/>
    <cellStyle name="Normal 38 2 26 3 2" xfId="21081"/>
    <cellStyle name="Normal 38 2 26 3 2 2" xfId="43226"/>
    <cellStyle name="Normal 38 2 26 3 3" xfId="32163"/>
    <cellStyle name="Normal 38 2 26 4" xfId="13753"/>
    <cellStyle name="Normal 38 2 26 4 2" xfId="35899"/>
    <cellStyle name="Normal 38 2 26 5" xfId="24826"/>
    <cellStyle name="Normal 38 2 27" xfId="2743"/>
    <cellStyle name="Normal 38 2 27 2" xfId="6528"/>
    <cellStyle name="Normal 38 2 27 2 2" xfId="17592"/>
    <cellStyle name="Normal 38 2 27 2 2 2" xfId="39737"/>
    <cellStyle name="Normal 38 2 27 2 3" xfId="28674"/>
    <cellStyle name="Normal 38 2 27 3" xfId="10131"/>
    <cellStyle name="Normal 38 2 27 3 2" xfId="21195"/>
    <cellStyle name="Normal 38 2 27 3 2 2" xfId="43340"/>
    <cellStyle name="Normal 38 2 27 3 3" xfId="32277"/>
    <cellStyle name="Normal 38 2 27 4" xfId="13867"/>
    <cellStyle name="Normal 38 2 27 4 2" xfId="36013"/>
    <cellStyle name="Normal 38 2 27 5" xfId="24941"/>
    <cellStyle name="Normal 38 2 28" xfId="2858"/>
    <cellStyle name="Normal 38 2 28 2" xfId="6642"/>
    <cellStyle name="Normal 38 2 28 2 2" xfId="17706"/>
    <cellStyle name="Normal 38 2 28 2 2 2" xfId="39851"/>
    <cellStyle name="Normal 38 2 28 2 3" xfId="28788"/>
    <cellStyle name="Normal 38 2 28 3" xfId="10245"/>
    <cellStyle name="Normal 38 2 28 3 2" xfId="21309"/>
    <cellStyle name="Normal 38 2 28 3 2 2" xfId="43454"/>
    <cellStyle name="Normal 38 2 28 3 3" xfId="32391"/>
    <cellStyle name="Normal 38 2 28 4" xfId="13981"/>
    <cellStyle name="Normal 38 2 28 4 2" xfId="36127"/>
    <cellStyle name="Normal 38 2 28 5" xfId="25056"/>
    <cellStyle name="Normal 38 2 29" xfId="2973"/>
    <cellStyle name="Normal 38 2 29 2" xfId="6756"/>
    <cellStyle name="Normal 38 2 29 2 2" xfId="17820"/>
    <cellStyle name="Normal 38 2 29 2 2 2" xfId="39965"/>
    <cellStyle name="Normal 38 2 29 2 3" xfId="28902"/>
    <cellStyle name="Normal 38 2 29 3" xfId="10359"/>
    <cellStyle name="Normal 38 2 29 3 2" xfId="21423"/>
    <cellStyle name="Normal 38 2 29 3 2 2" xfId="43568"/>
    <cellStyle name="Normal 38 2 29 3 3" xfId="32505"/>
    <cellStyle name="Normal 38 2 29 4" xfId="14095"/>
    <cellStyle name="Normal 38 2 29 4 2" xfId="36241"/>
    <cellStyle name="Normal 38 2 29 5" xfId="25171"/>
    <cellStyle name="Normal 38 2 3" xfId="157"/>
    <cellStyle name="Normal 38 2 3 10" xfId="1289"/>
    <cellStyle name="Normal 38 2 3 10 2" xfId="5089"/>
    <cellStyle name="Normal 38 2 3 10 2 2" xfId="16153"/>
    <cellStyle name="Normal 38 2 3 10 2 2 2" xfId="38298"/>
    <cellStyle name="Normal 38 2 3 10 2 3" xfId="27235"/>
    <cellStyle name="Normal 38 2 3 10 3" xfId="8692"/>
    <cellStyle name="Normal 38 2 3 10 3 2" xfId="19756"/>
    <cellStyle name="Normal 38 2 3 10 3 2 2" xfId="41901"/>
    <cellStyle name="Normal 38 2 3 10 3 3" xfId="30838"/>
    <cellStyle name="Normal 38 2 3 10 4" xfId="12428"/>
    <cellStyle name="Normal 38 2 3 10 4 2" xfId="34574"/>
    <cellStyle name="Normal 38 2 3 10 5" xfId="23491"/>
    <cellStyle name="Normal 38 2 3 11" xfId="1421"/>
    <cellStyle name="Normal 38 2 3 11 2" xfId="5216"/>
    <cellStyle name="Normal 38 2 3 11 2 2" xfId="16280"/>
    <cellStyle name="Normal 38 2 3 11 2 2 2" xfId="38425"/>
    <cellStyle name="Normal 38 2 3 11 2 3" xfId="27362"/>
    <cellStyle name="Normal 38 2 3 11 3" xfId="8819"/>
    <cellStyle name="Normal 38 2 3 11 3 2" xfId="19883"/>
    <cellStyle name="Normal 38 2 3 11 3 2 2" xfId="42028"/>
    <cellStyle name="Normal 38 2 3 11 3 3" xfId="30965"/>
    <cellStyle name="Normal 38 2 3 11 4" xfId="12555"/>
    <cellStyle name="Normal 38 2 3 11 4 2" xfId="34701"/>
    <cellStyle name="Normal 38 2 3 11 5" xfId="23619"/>
    <cellStyle name="Normal 38 2 3 12" xfId="1537"/>
    <cellStyle name="Normal 38 2 3 12 2" xfId="5331"/>
    <cellStyle name="Normal 38 2 3 12 2 2" xfId="16395"/>
    <cellStyle name="Normal 38 2 3 12 2 2 2" xfId="38540"/>
    <cellStyle name="Normal 38 2 3 12 2 3" xfId="27477"/>
    <cellStyle name="Normal 38 2 3 12 3" xfId="8934"/>
    <cellStyle name="Normal 38 2 3 12 3 2" xfId="19998"/>
    <cellStyle name="Normal 38 2 3 12 3 2 2" xfId="42143"/>
    <cellStyle name="Normal 38 2 3 12 3 3" xfId="31080"/>
    <cellStyle name="Normal 38 2 3 12 4" xfId="12670"/>
    <cellStyle name="Normal 38 2 3 12 4 2" xfId="34816"/>
    <cellStyle name="Normal 38 2 3 12 5" xfId="23735"/>
    <cellStyle name="Normal 38 2 3 13" xfId="1711"/>
    <cellStyle name="Normal 38 2 3 13 2" xfId="5504"/>
    <cellStyle name="Normal 38 2 3 13 2 2" xfId="16568"/>
    <cellStyle name="Normal 38 2 3 13 2 2 2" xfId="38713"/>
    <cellStyle name="Normal 38 2 3 13 2 3" xfId="27650"/>
    <cellStyle name="Normal 38 2 3 13 3" xfId="9107"/>
    <cellStyle name="Normal 38 2 3 13 3 2" xfId="20171"/>
    <cellStyle name="Normal 38 2 3 13 3 2 2" xfId="42316"/>
    <cellStyle name="Normal 38 2 3 13 3 3" xfId="31253"/>
    <cellStyle name="Normal 38 2 3 13 4" xfId="12843"/>
    <cellStyle name="Normal 38 2 3 13 4 2" xfId="34989"/>
    <cellStyle name="Normal 38 2 3 13 5" xfId="23909"/>
    <cellStyle name="Normal 38 2 3 14" xfId="1829"/>
    <cellStyle name="Normal 38 2 3 14 2" xfId="5621"/>
    <cellStyle name="Normal 38 2 3 14 2 2" xfId="16685"/>
    <cellStyle name="Normal 38 2 3 14 2 2 2" xfId="38830"/>
    <cellStyle name="Normal 38 2 3 14 2 3" xfId="27767"/>
    <cellStyle name="Normal 38 2 3 14 3" xfId="9224"/>
    <cellStyle name="Normal 38 2 3 14 3 2" xfId="20288"/>
    <cellStyle name="Normal 38 2 3 14 3 2 2" xfId="42433"/>
    <cellStyle name="Normal 38 2 3 14 3 3" xfId="31370"/>
    <cellStyle name="Normal 38 2 3 14 4" xfId="12960"/>
    <cellStyle name="Normal 38 2 3 14 4 2" xfId="35106"/>
    <cellStyle name="Normal 38 2 3 14 5" xfId="24027"/>
    <cellStyle name="Normal 38 2 3 15" xfId="1946"/>
    <cellStyle name="Normal 38 2 3 15 2" xfId="5737"/>
    <cellStyle name="Normal 38 2 3 15 2 2" xfId="16801"/>
    <cellStyle name="Normal 38 2 3 15 2 2 2" xfId="38946"/>
    <cellStyle name="Normal 38 2 3 15 2 3" xfId="27883"/>
    <cellStyle name="Normal 38 2 3 15 3" xfId="9340"/>
    <cellStyle name="Normal 38 2 3 15 3 2" xfId="20404"/>
    <cellStyle name="Normal 38 2 3 15 3 2 2" xfId="42549"/>
    <cellStyle name="Normal 38 2 3 15 3 3" xfId="31486"/>
    <cellStyle name="Normal 38 2 3 15 4" xfId="13076"/>
    <cellStyle name="Normal 38 2 3 15 4 2" xfId="35222"/>
    <cellStyle name="Normal 38 2 3 15 5" xfId="24144"/>
    <cellStyle name="Normal 38 2 3 16" xfId="2065"/>
    <cellStyle name="Normal 38 2 3 16 2" xfId="5855"/>
    <cellStyle name="Normal 38 2 3 16 2 2" xfId="16919"/>
    <cellStyle name="Normal 38 2 3 16 2 2 2" xfId="39064"/>
    <cellStyle name="Normal 38 2 3 16 2 3" xfId="28001"/>
    <cellStyle name="Normal 38 2 3 16 3" xfId="9458"/>
    <cellStyle name="Normal 38 2 3 16 3 2" xfId="20522"/>
    <cellStyle name="Normal 38 2 3 16 3 2 2" xfId="42667"/>
    <cellStyle name="Normal 38 2 3 16 3 3" xfId="31604"/>
    <cellStyle name="Normal 38 2 3 16 4" xfId="13194"/>
    <cellStyle name="Normal 38 2 3 16 4 2" xfId="35340"/>
    <cellStyle name="Normal 38 2 3 16 5" xfId="24263"/>
    <cellStyle name="Normal 38 2 3 17" xfId="2184"/>
    <cellStyle name="Normal 38 2 3 17 2" xfId="5973"/>
    <cellStyle name="Normal 38 2 3 17 2 2" xfId="17037"/>
    <cellStyle name="Normal 38 2 3 17 2 2 2" xfId="39182"/>
    <cellStyle name="Normal 38 2 3 17 2 3" xfId="28119"/>
    <cellStyle name="Normal 38 2 3 17 3" xfId="9576"/>
    <cellStyle name="Normal 38 2 3 17 3 2" xfId="20640"/>
    <cellStyle name="Normal 38 2 3 17 3 2 2" xfId="42785"/>
    <cellStyle name="Normal 38 2 3 17 3 3" xfId="31722"/>
    <cellStyle name="Normal 38 2 3 17 4" xfId="13312"/>
    <cellStyle name="Normal 38 2 3 17 4 2" xfId="35458"/>
    <cellStyle name="Normal 38 2 3 17 5" xfId="24382"/>
    <cellStyle name="Normal 38 2 3 18" xfId="2301"/>
    <cellStyle name="Normal 38 2 3 18 2" xfId="6089"/>
    <cellStyle name="Normal 38 2 3 18 2 2" xfId="17153"/>
    <cellStyle name="Normal 38 2 3 18 2 2 2" xfId="39298"/>
    <cellStyle name="Normal 38 2 3 18 2 3" xfId="28235"/>
    <cellStyle name="Normal 38 2 3 18 3" xfId="9692"/>
    <cellStyle name="Normal 38 2 3 18 3 2" xfId="20756"/>
    <cellStyle name="Normal 38 2 3 18 3 2 2" xfId="42901"/>
    <cellStyle name="Normal 38 2 3 18 3 3" xfId="31838"/>
    <cellStyle name="Normal 38 2 3 18 4" xfId="13428"/>
    <cellStyle name="Normal 38 2 3 18 4 2" xfId="35574"/>
    <cellStyle name="Normal 38 2 3 18 5" xfId="24499"/>
    <cellStyle name="Normal 38 2 3 19" xfId="2419"/>
    <cellStyle name="Normal 38 2 3 19 2" xfId="6206"/>
    <cellStyle name="Normal 38 2 3 19 2 2" xfId="17270"/>
    <cellStyle name="Normal 38 2 3 19 2 2 2" xfId="39415"/>
    <cellStyle name="Normal 38 2 3 19 2 3" xfId="28352"/>
    <cellStyle name="Normal 38 2 3 19 3" xfId="9809"/>
    <cellStyle name="Normal 38 2 3 19 3 2" xfId="20873"/>
    <cellStyle name="Normal 38 2 3 19 3 2 2" xfId="43018"/>
    <cellStyle name="Normal 38 2 3 19 3 3" xfId="31955"/>
    <cellStyle name="Normal 38 2 3 19 4" xfId="13545"/>
    <cellStyle name="Normal 38 2 3 19 4 2" xfId="35691"/>
    <cellStyle name="Normal 38 2 3 19 5" xfId="24617"/>
    <cellStyle name="Normal 38 2 3 2" xfId="265"/>
    <cellStyle name="Normal 38 2 3 2 10" xfId="1487"/>
    <cellStyle name="Normal 38 2 3 2 10 2" xfId="5282"/>
    <cellStyle name="Normal 38 2 3 2 10 2 2" xfId="16346"/>
    <cellStyle name="Normal 38 2 3 2 10 2 2 2" xfId="38491"/>
    <cellStyle name="Normal 38 2 3 2 10 2 3" xfId="27428"/>
    <cellStyle name="Normal 38 2 3 2 10 3" xfId="8885"/>
    <cellStyle name="Normal 38 2 3 2 10 3 2" xfId="19949"/>
    <cellStyle name="Normal 38 2 3 2 10 3 2 2" xfId="42094"/>
    <cellStyle name="Normal 38 2 3 2 10 3 3" xfId="31031"/>
    <cellStyle name="Normal 38 2 3 2 10 4" xfId="12621"/>
    <cellStyle name="Normal 38 2 3 2 10 4 2" xfId="34767"/>
    <cellStyle name="Normal 38 2 3 2 10 5" xfId="23685"/>
    <cellStyle name="Normal 38 2 3 2 11" xfId="1603"/>
    <cellStyle name="Normal 38 2 3 2 11 2" xfId="5397"/>
    <cellStyle name="Normal 38 2 3 2 11 2 2" xfId="16461"/>
    <cellStyle name="Normal 38 2 3 2 11 2 2 2" xfId="38606"/>
    <cellStyle name="Normal 38 2 3 2 11 2 3" xfId="27543"/>
    <cellStyle name="Normal 38 2 3 2 11 3" xfId="9000"/>
    <cellStyle name="Normal 38 2 3 2 11 3 2" xfId="20064"/>
    <cellStyle name="Normal 38 2 3 2 11 3 2 2" xfId="42209"/>
    <cellStyle name="Normal 38 2 3 2 11 3 3" xfId="31146"/>
    <cellStyle name="Normal 38 2 3 2 11 4" xfId="12736"/>
    <cellStyle name="Normal 38 2 3 2 11 4 2" xfId="34882"/>
    <cellStyle name="Normal 38 2 3 2 11 5" xfId="23801"/>
    <cellStyle name="Normal 38 2 3 2 12" xfId="1777"/>
    <cellStyle name="Normal 38 2 3 2 12 2" xfId="5570"/>
    <cellStyle name="Normal 38 2 3 2 12 2 2" xfId="16634"/>
    <cellStyle name="Normal 38 2 3 2 12 2 2 2" xfId="38779"/>
    <cellStyle name="Normal 38 2 3 2 12 2 3" xfId="27716"/>
    <cellStyle name="Normal 38 2 3 2 12 3" xfId="9173"/>
    <cellStyle name="Normal 38 2 3 2 12 3 2" xfId="20237"/>
    <cellStyle name="Normal 38 2 3 2 12 3 2 2" xfId="42382"/>
    <cellStyle name="Normal 38 2 3 2 12 3 3" xfId="31319"/>
    <cellStyle name="Normal 38 2 3 2 12 4" xfId="12909"/>
    <cellStyle name="Normal 38 2 3 2 12 4 2" xfId="35055"/>
    <cellStyle name="Normal 38 2 3 2 12 5" xfId="23975"/>
    <cellStyle name="Normal 38 2 3 2 13" xfId="1895"/>
    <cellStyle name="Normal 38 2 3 2 13 2" xfId="5687"/>
    <cellStyle name="Normal 38 2 3 2 13 2 2" xfId="16751"/>
    <cellStyle name="Normal 38 2 3 2 13 2 2 2" xfId="38896"/>
    <cellStyle name="Normal 38 2 3 2 13 2 3" xfId="27833"/>
    <cellStyle name="Normal 38 2 3 2 13 3" xfId="9290"/>
    <cellStyle name="Normal 38 2 3 2 13 3 2" xfId="20354"/>
    <cellStyle name="Normal 38 2 3 2 13 3 2 2" xfId="42499"/>
    <cellStyle name="Normal 38 2 3 2 13 3 3" xfId="31436"/>
    <cellStyle name="Normal 38 2 3 2 13 4" xfId="13026"/>
    <cellStyle name="Normal 38 2 3 2 13 4 2" xfId="35172"/>
    <cellStyle name="Normal 38 2 3 2 13 5" xfId="24093"/>
    <cellStyle name="Normal 38 2 3 2 14" xfId="2012"/>
    <cellStyle name="Normal 38 2 3 2 14 2" xfId="5803"/>
    <cellStyle name="Normal 38 2 3 2 14 2 2" xfId="16867"/>
    <cellStyle name="Normal 38 2 3 2 14 2 2 2" xfId="39012"/>
    <cellStyle name="Normal 38 2 3 2 14 2 3" xfId="27949"/>
    <cellStyle name="Normal 38 2 3 2 14 3" xfId="9406"/>
    <cellStyle name="Normal 38 2 3 2 14 3 2" xfId="20470"/>
    <cellStyle name="Normal 38 2 3 2 14 3 2 2" xfId="42615"/>
    <cellStyle name="Normal 38 2 3 2 14 3 3" xfId="31552"/>
    <cellStyle name="Normal 38 2 3 2 14 4" xfId="13142"/>
    <cellStyle name="Normal 38 2 3 2 14 4 2" xfId="35288"/>
    <cellStyle name="Normal 38 2 3 2 14 5" xfId="24210"/>
    <cellStyle name="Normal 38 2 3 2 15" xfId="2131"/>
    <cellStyle name="Normal 38 2 3 2 15 2" xfId="5921"/>
    <cellStyle name="Normal 38 2 3 2 15 2 2" xfId="16985"/>
    <cellStyle name="Normal 38 2 3 2 15 2 2 2" xfId="39130"/>
    <cellStyle name="Normal 38 2 3 2 15 2 3" xfId="28067"/>
    <cellStyle name="Normal 38 2 3 2 15 3" xfId="9524"/>
    <cellStyle name="Normal 38 2 3 2 15 3 2" xfId="20588"/>
    <cellStyle name="Normal 38 2 3 2 15 3 2 2" xfId="42733"/>
    <cellStyle name="Normal 38 2 3 2 15 3 3" xfId="31670"/>
    <cellStyle name="Normal 38 2 3 2 15 4" xfId="13260"/>
    <cellStyle name="Normal 38 2 3 2 15 4 2" xfId="35406"/>
    <cellStyle name="Normal 38 2 3 2 15 5" xfId="24329"/>
    <cellStyle name="Normal 38 2 3 2 16" xfId="2250"/>
    <cellStyle name="Normal 38 2 3 2 16 2" xfId="6039"/>
    <cellStyle name="Normal 38 2 3 2 16 2 2" xfId="17103"/>
    <cellStyle name="Normal 38 2 3 2 16 2 2 2" xfId="39248"/>
    <cellStyle name="Normal 38 2 3 2 16 2 3" xfId="28185"/>
    <cellStyle name="Normal 38 2 3 2 16 3" xfId="9642"/>
    <cellStyle name="Normal 38 2 3 2 16 3 2" xfId="20706"/>
    <cellStyle name="Normal 38 2 3 2 16 3 2 2" xfId="42851"/>
    <cellStyle name="Normal 38 2 3 2 16 3 3" xfId="31788"/>
    <cellStyle name="Normal 38 2 3 2 16 4" xfId="13378"/>
    <cellStyle name="Normal 38 2 3 2 16 4 2" xfId="35524"/>
    <cellStyle name="Normal 38 2 3 2 16 5" xfId="24448"/>
    <cellStyle name="Normal 38 2 3 2 17" xfId="2367"/>
    <cellStyle name="Normal 38 2 3 2 17 2" xfId="6155"/>
    <cellStyle name="Normal 38 2 3 2 17 2 2" xfId="17219"/>
    <cellStyle name="Normal 38 2 3 2 17 2 2 2" xfId="39364"/>
    <cellStyle name="Normal 38 2 3 2 17 2 3" xfId="28301"/>
    <cellStyle name="Normal 38 2 3 2 17 3" xfId="9758"/>
    <cellStyle name="Normal 38 2 3 2 17 3 2" xfId="20822"/>
    <cellStyle name="Normal 38 2 3 2 17 3 2 2" xfId="42967"/>
    <cellStyle name="Normal 38 2 3 2 17 3 3" xfId="31904"/>
    <cellStyle name="Normal 38 2 3 2 17 4" xfId="13494"/>
    <cellStyle name="Normal 38 2 3 2 17 4 2" xfId="35640"/>
    <cellStyle name="Normal 38 2 3 2 17 5" xfId="24565"/>
    <cellStyle name="Normal 38 2 3 2 18" xfId="2485"/>
    <cellStyle name="Normal 38 2 3 2 18 2" xfId="6272"/>
    <cellStyle name="Normal 38 2 3 2 18 2 2" xfId="17336"/>
    <cellStyle name="Normal 38 2 3 2 18 2 2 2" xfId="39481"/>
    <cellStyle name="Normal 38 2 3 2 18 2 3" xfId="28418"/>
    <cellStyle name="Normal 38 2 3 2 18 3" xfId="9875"/>
    <cellStyle name="Normal 38 2 3 2 18 3 2" xfId="20939"/>
    <cellStyle name="Normal 38 2 3 2 18 3 2 2" xfId="43084"/>
    <cellStyle name="Normal 38 2 3 2 18 3 3" xfId="32021"/>
    <cellStyle name="Normal 38 2 3 2 18 4" xfId="13611"/>
    <cellStyle name="Normal 38 2 3 2 18 4 2" xfId="35757"/>
    <cellStyle name="Normal 38 2 3 2 18 5" xfId="24683"/>
    <cellStyle name="Normal 38 2 3 2 19" xfId="2605"/>
    <cellStyle name="Normal 38 2 3 2 19 2" xfId="6391"/>
    <cellStyle name="Normal 38 2 3 2 19 2 2" xfId="17455"/>
    <cellStyle name="Normal 38 2 3 2 19 2 2 2" xfId="39600"/>
    <cellStyle name="Normal 38 2 3 2 19 2 3" xfId="28537"/>
    <cellStyle name="Normal 38 2 3 2 19 3" xfId="9994"/>
    <cellStyle name="Normal 38 2 3 2 19 3 2" xfId="21058"/>
    <cellStyle name="Normal 38 2 3 2 19 3 2 2" xfId="43203"/>
    <cellStyle name="Normal 38 2 3 2 19 3 3" xfId="32140"/>
    <cellStyle name="Normal 38 2 3 2 19 4" xfId="13730"/>
    <cellStyle name="Normal 38 2 3 2 19 4 2" xfId="35876"/>
    <cellStyle name="Normal 38 2 3 2 19 5" xfId="24803"/>
    <cellStyle name="Normal 38 2 3 2 2" xfId="502"/>
    <cellStyle name="Normal 38 2 3 2 2 2" xfId="3919"/>
    <cellStyle name="Normal 38 2 3 2 2 2 2" xfId="11255"/>
    <cellStyle name="Normal 38 2 3 2 2 2 2 2" xfId="22319"/>
    <cellStyle name="Normal 38 2 3 2 2 2 2 2 2" xfId="44464"/>
    <cellStyle name="Normal 38 2 3 2 2 2 2 3" xfId="33401"/>
    <cellStyle name="Normal 38 2 3 2 2 2 3" xfId="14991"/>
    <cellStyle name="Normal 38 2 3 2 2 2 3 2" xfId="37137"/>
    <cellStyle name="Normal 38 2 3 2 2 2 4" xfId="26074"/>
    <cellStyle name="Normal 38 2 3 2 2 3" xfId="4309"/>
    <cellStyle name="Normal 38 2 3 2 2 3 2" xfId="15373"/>
    <cellStyle name="Normal 38 2 3 2 2 3 2 2" xfId="37518"/>
    <cellStyle name="Normal 38 2 3 2 2 3 3" xfId="26455"/>
    <cellStyle name="Normal 38 2 3 2 2 4" xfId="7912"/>
    <cellStyle name="Normal 38 2 3 2 2 4 2" xfId="18976"/>
    <cellStyle name="Normal 38 2 3 2 2 4 2 2" xfId="41121"/>
    <cellStyle name="Normal 38 2 3 2 2 4 3" xfId="30058"/>
    <cellStyle name="Normal 38 2 3 2 2 5" xfId="11648"/>
    <cellStyle name="Normal 38 2 3 2 2 5 2" xfId="33794"/>
    <cellStyle name="Normal 38 2 3 2 2 6" xfId="22704"/>
    <cellStyle name="Normal 38 2 3 2 20" xfId="2720"/>
    <cellStyle name="Normal 38 2 3 2 20 2" xfId="6505"/>
    <cellStyle name="Normal 38 2 3 2 20 2 2" xfId="17569"/>
    <cellStyle name="Normal 38 2 3 2 20 2 2 2" xfId="39714"/>
    <cellStyle name="Normal 38 2 3 2 20 2 3" xfId="28651"/>
    <cellStyle name="Normal 38 2 3 2 20 3" xfId="10108"/>
    <cellStyle name="Normal 38 2 3 2 20 3 2" xfId="21172"/>
    <cellStyle name="Normal 38 2 3 2 20 3 2 2" xfId="43317"/>
    <cellStyle name="Normal 38 2 3 2 20 3 3" xfId="32254"/>
    <cellStyle name="Normal 38 2 3 2 20 4" xfId="13844"/>
    <cellStyle name="Normal 38 2 3 2 20 4 2" xfId="35990"/>
    <cellStyle name="Normal 38 2 3 2 20 5" xfId="24918"/>
    <cellStyle name="Normal 38 2 3 2 21" xfId="2835"/>
    <cellStyle name="Normal 38 2 3 2 21 2" xfId="6619"/>
    <cellStyle name="Normal 38 2 3 2 21 2 2" xfId="17683"/>
    <cellStyle name="Normal 38 2 3 2 21 2 2 2" xfId="39828"/>
    <cellStyle name="Normal 38 2 3 2 21 2 3" xfId="28765"/>
    <cellStyle name="Normal 38 2 3 2 21 3" xfId="10222"/>
    <cellStyle name="Normal 38 2 3 2 21 3 2" xfId="21286"/>
    <cellStyle name="Normal 38 2 3 2 21 3 2 2" xfId="43431"/>
    <cellStyle name="Normal 38 2 3 2 21 3 3" xfId="32368"/>
    <cellStyle name="Normal 38 2 3 2 21 4" xfId="13958"/>
    <cellStyle name="Normal 38 2 3 2 21 4 2" xfId="36104"/>
    <cellStyle name="Normal 38 2 3 2 21 5" xfId="25033"/>
    <cellStyle name="Normal 38 2 3 2 22" xfId="2950"/>
    <cellStyle name="Normal 38 2 3 2 22 2" xfId="6733"/>
    <cellStyle name="Normal 38 2 3 2 22 2 2" xfId="17797"/>
    <cellStyle name="Normal 38 2 3 2 22 2 2 2" xfId="39942"/>
    <cellStyle name="Normal 38 2 3 2 22 2 3" xfId="28879"/>
    <cellStyle name="Normal 38 2 3 2 22 3" xfId="10336"/>
    <cellStyle name="Normal 38 2 3 2 22 3 2" xfId="21400"/>
    <cellStyle name="Normal 38 2 3 2 22 3 2 2" xfId="43545"/>
    <cellStyle name="Normal 38 2 3 2 22 3 3" xfId="32482"/>
    <cellStyle name="Normal 38 2 3 2 22 4" xfId="14072"/>
    <cellStyle name="Normal 38 2 3 2 22 4 2" xfId="36218"/>
    <cellStyle name="Normal 38 2 3 2 22 5" xfId="25148"/>
    <cellStyle name="Normal 38 2 3 2 23" xfId="3065"/>
    <cellStyle name="Normal 38 2 3 2 23 2" xfId="6847"/>
    <cellStyle name="Normal 38 2 3 2 23 2 2" xfId="17911"/>
    <cellStyle name="Normal 38 2 3 2 23 2 2 2" xfId="40056"/>
    <cellStyle name="Normal 38 2 3 2 23 2 3" xfId="28993"/>
    <cellStyle name="Normal 38 2 3 2 23 3" xfId="10450"/>
    <cellStyle name="Normal 38 2 3 2 23 3 2" xfId="21514"/>
    <cellStyle name="Normal 38 2 3 2 23 3 2 2" xfId="43659"/>
    <cellStyle name="Normal 38 2 3 2 23 3 3" xfId="32596"/>
    <cellStyle name="Normal 38 2 3 2 23 4" xfId="14186"/>
    <cellStyle name="Normal 38 2 3 2 23 4 2" xfId="36332"/>
    <cellStyle name="Normal 38 2 3 2 23 5" xfId="25263"/>
    <cellStyle name="Normal 38 2 3 2 24" xfId="3180"/>
    <cellStyle name="Normal 38 2 3 2 24 2" xfId="6961"/>
    <cellStyle name="Normal 38 2 3 2 24 2 2" xfId="18025"/>
    <cellStyle name="Normal 38 2 3 2 24 2 2 2" xfId="40170"/>
    <cellStyle name="Normal 38 2 3 2 24 2 3" xfId="29107"/>
    <cellStyle name="Normal 38 2 3 2 24 3" xfId="10564"/>
    <cellStyle name="Normal 38 2 3 2 24 3 2" xfId="21628"/>
    <cellStyle name="Normal 38 2 3 2 24 3 2 2" xfId="43773"/>
    <cellStyle name="Normal 38 2 3 2 24 3 3" xfId="32710"/>
    <cellStyle name="Normal 38 2 3 2 24 4" xfId="14300"/>
    <cellStyle name="Normal 38 2 3 2 24 4 2" xfId="36446"/>
    <cellStyle name="Normal 38 2 3 2 24 5" xfId="25378"/>
    <cellStyle name="Normal 38 2 3 2 25" xfId="3298"/>
    <cellStyle name="Normal 38 2 3 2 25 2" xfId="7078"/>
    <cellStyle name="Normal 38 2 3 2 25 2 2" xfId="18142"/>
    <cellStyle name="Normal 38 2 3 2 25 2 2 2" xfId="40287"/>
    <cellStyle name="Normal 38 2 3 2 25 2 3" xfId="29224"/>
    <cellStyle name="Normal 38 2 3 2 25 3" xfId="10681"/>
    <cellStyle name="Normal 38 2 3 2 25 3 2" xfId="21745"/>
    <cellStyle name="Normal 38 2 3 2 25 3 2 2" xfId="43890"/>
    <cellStyle name="Normal 38 2 3 2 25 3 3" xfId="32827"/>
    <cellStyle name="Normal 38 2 3 2 25 4" xfId="14417"/>
    <cellStyle name="Normal 38 2 3 2 25 4 2" xfId="36563"/>
    <cellStyle name="Normal 38 2 3 2 25 5" xfId="25496"/>
    <cellStyle name="Normal 38 2 3 2 26" xfId="3418"/>
    <cellStyle name="Normal 38 2 3 2 26 2" xfId="7197"/>
    <cellStyle name="Normal 38 2 3 2 26 2 2" xfId="18261"/>
    <cellStyle name="Normal 38 2 3 2 26 2 2 2" xfId="40406"/>
    <cellStyle name="Normal 38 2 3 2 26 2 3" xfId="29343"/>
    <cellStyle name="Normal 38 2 3 2 26 3" xfId="10800"/>
    <cellStyle name="Normal 38 2 3 2 26 3 2" xfId="21864"/>
    <cellStyle name="Normal 38 2 3 2 26 3 2 2" xfId="44009"/>
    <cellStyle name="Normal 38 2 3 2 26 3 3" xfId="32946"/>
    <cellStyle name="Normal 38 2 3 2 26 4" xfId="14536"/>
    <cellStyle name="Normal 38 2 3 2 26 4 2" xfId="36682"/>
    <cellStyle name="Normal 38 2 3 2 26 5" xfId="25616"/>
    <cellStyle name="Normal 38 2 3 2 27" xfId="3550"/>
    <cellStyle name="Normal 38 2 3 2 27 2" xfId="7328"/>
    <cellStyle name="Normal 38 2 3 2 27 2 2" xfId="18392"/>
    <cellStyle name="Normal 38 2 3 2 27 2 2 2" xfId="40537"/>
    <cellStyle name="Normal 38 2 3 2 27 2 3" xfId="29474"/>
    <cellStyle name="Normal 38 2 3 2 27 3" xfId="10931"/>
    <cellStyle name="Normal 38 2 3 2 27 3 2" xfId="21995"/>
    <cellStyle name="Normal 38 2 3 2 27 3 2 2" xfId="44140"/>
    <cellStyle name="Normal 38 2 3 2 27 3 3" xfId="33077"/>
    <cellStyle name="Normal 38 2 3 2 27 4" xfId="14667"/>
    <cellStyle name="Normal 38 2 3 2 27 4 2" xfId="36813"/>
    <cellStyle name="Normal 38 2 3 2 27 5" xfId="25748"/>
    <cellStyle name="Normal 38 2 3 2 28" xfId="3666"/>
    <cellStyle name="Normal 38 2 3 2 28 2" xfId="7443"/>
    <cellStyle name="Normal 38 2 3 2 28 2 2" xfId="18507"/>
    <cellStyle name="Normal 38 2 3 2 28 2 2 2" xfId="40652"/>
    <cellStyle name="Normal 38 2 3 2 28 2 3" xfId="29589"/>
    <cellStyle name="Normal 38 2 3 2 28 3" xfId="11046"/>
    <cellStyle name="Normal 38 2 3 2 28 3 2" xfId="22110"/>
    <cellStyle name="Normal 38 2 3 2 28 3 2 2" xfId="44255"/>
    <cellStyle name="Normal 38 2 3 2 28 3 3" xfId="33192"/>
    <cellStyle name="Normal 38 2 3 2 28 4" xfId="14782"/>
    <cellStyle name="Normal 38 2 3 2 28 4 2" xfId="36928"/>
    <cellStyle name="Normal 38 2 3 2 28 5" xfId="25864"/>
    <cellStyle name="Normal 38 2 3 2 29" xfId="3781"/>
    <cellStyle name="Normal 38 2 3 2 29 2" xfId="7557"/>
    <cellStyle name="Normal 38 2 3 2 29 2 2" xfId="18621"/>
    <cellStyle name="Normal 38 2 3 2 29 2 2 2" xfId="40766"/>
    <cellStyle name="Normal 38 2 3 2 29 2 3" xfId="29703"/>
    <cellStyle name="Normal 38 2 3 2 29 3" xfId="11160"/>
    <cellStyle name="Normal 38 2 3 2 29 3 2" xfId="22224"/>
    <cellStyle name="Normal 38 2 3 2 29 3 2 2" xfId="44369"/>
    <cellStyle name="Normal 38 2 3 2 29 3 3" xfId="33306"/>
    <cellStyle name="Normal 38 2 3 2 29 4" xfId="14896"/>
    <cellStyle name="Normal 38 2 3 2 29 4 2" xfId="37042"/>
    <cellStyle name="Normal 38 2 3 2 29 5" xfId="25979"/>
    <cellStyle name="Normal 38 2 3 2 3" xfId="661"/>
    <cellStyle name="Normal 38 2 3 2 3 2" xfId="4467"/>
    <cellStyle name="Normal 38 2 3 2 3 2 2" xfId="15531"/>
    <cellStyle name="Normal 38 2 3 2 3 2 2 2" xfId="37676"/>
    <cellStyle name="Normal 38 2 3 2 3 2 3" xfId="26613"/>
    <cellStyle name="Normal 38 2 3 2 3 3" xfId="8070"/>
    <cellStyle name="Normal 38 2 3 2 3 3 2" xfId="19134"/>
    <cellStyle name="Normal 38 2 3 2 3 3 2 2" xfId="41279"/>
    <cellStyle name="Normal 38 2 3 2 3 3 3" xfId="30216"/>
    <cellStyle name="Normal 38 2 3 2 3 4" xfId="11806"/>
    <cellStyle name="Normal 38 2 3 2 3 4 2" xfId="33952"/>
    <cellStyle name="Normal 38 2 3 2 3 5" xfId="22863"/>
    <cellStyle name="Normal 38 2 3 2 30" xfId="386"/>
    <cellStyle name="Normal 38 2 3 2 30 2" xfId="4195"/>
    <cellStyle name="Normal 38 2 3 2 30 2 2" xfId="15259"/>
    <cellStyle name="Normal 38 2 3 2 30 2 2 2" xfId="37404"/>
    <cellStyle name="Normal 38 2 3 2 30 2 3" xfId="26341"/>
    <cellStyle name="Normal 38 2 3 2 30 3" xfId="7798"/>
    <cellStyle name="Normal 38 2 3 2 30 3 2" xfId="18862"/>
    <cellStyle name="Normal 38 2 3 2 30 3 2 2" xfId="41007"/>
    <cellStyle name="Normal 38 2 3 2 30 3 3" xfId="29944"/>
    <cellStyle name="Normal 38 2 3 2 30 4" xfId="11534"/>
    <cellStyle name="Normal 38 2 3 2 30 4 2" xfId="33680"/>
    <cellStyle name="Normal 38 2 3 2 30 5" xfId="22588"/>
    <cellStyle name="Normal 38 2 3 2 31" xfId="4075"/>
    <cellStyle name="Normal 38 2 3 2 31 2" xfId="15139"/>
    <cellStyle name="Normal 38 2 3 2 31 2 2" xfId="37284"/>
    <cellStyle name="Normal 38 2 3 2 31 3" xfId="26221"/>
    <cellStyle name="Normal 38 2 3 2 32" xfId="7678"/>
    <cellStyle name="Normal 38 2 3 2 32 2" xfId="18742"/>
    <cellStyle name="Normal 38 2 3 2 32 2 2" xfId="40887"/>
    <cellStyle name="Normal 38 2 3 2 32 3" xfId="29824"/>
    <cellStyle name="Normal 38 2 3 2 33" xfId="11414"/>
    <cellStyle name="Normal 38 2 3 2 33 2" xfId="33560"/>
    <cellStyle name="Normal 38 2 3 2 34" xfId="22468"/>
    <cellStyle name="Normal 38 2 3 2 4" xfId="778"/>
    <cellStyle name="Normal 38 2 3 2 4 2" xfId="4583"/>
    <cellStyle name="Normal 38 2 3 2 4 2 2" xfId="15647"/>
    <cellStyle name="Normal 38 2 3 2 4 2 2 2" xfId="37792"/>
    <cellStyle name="Normal 38 2 3 2 4 2 3" xfId="26729"/>
    <cellStyle name="Normal 38 2 3 2 4 3" xfId="8186"/>
    <cellStyle name="Normal 38 2 3 2 4 3 2" xfId="19250"/>
    <cellStyle name="Normal 38 2 3 2 4 3 2 2" xfId="41395"/>
    <cellStyle name="Normal 38 2 3 2 4 3 3" xfId="30332"/>
    <cellStyle name="Normal 38 2 3 2 4 4" xfId="11922"/>
    <cellStyle name="Normal 38 2 3 2 4 4 2" xfId="34068"/>
    <cellStyle name="Normal 38 2 3 2 4 5" xfId="22980"/>
    <cellStyle name="Normal 38 2 3 2 5" xfId="894"/>
    <cellStyle name="Normal 38 2 3 2 5 2" xfId="4698"/>
    <cellStyle name="Normal 38 2 3 2 5 2 2" xfId="15762"/>
    <cellStyle name="Normal 38 2 3 2 5 2 2 2" xfId="37907"/>
    <cellStyle name="Normal 38 2 3 2 5 2 3" xfId="26844"/>
    <cellStyle name="Normal 38 2 3 2 5 3" xfId="8301"/>
    <cellStyle name="Normal 38 2 3 2 5 3 2" xfId="19365"/>
    <cellStyle name="Normal 38 2 3 2 5 3 2 2" xfId="41510"/>
    <cellStyle name="Normal 38 2 3 2 5 3 3" xfId="30447"/>
    <cellStyle name="Normal 38 2 3 2 5 4" xfId="12037"/>
    <cellStyle name="Normal 38 2 3 2 5 4 2" xfId="34183"/>
    <cellStyle name="Normal 38 2 3 2 5 5" xfId="23096"/>
    <cellStyle name="Normal 38 2 3 2 6" xfId="1010"/>
    <cellStyle name="Normal 38 2 3 2 6 2" xfId="4813"/>
    <cellStyle name="Normal 38 2 3 2 6 2 2" xfId="15877"/>
    <cellStyle name="Normal 38 2 3 2 6 2 2 2" xfId="38022"/>
    <cellStyle name="Normal 38 2 3 2 6 2 3" xfId="26959"/>
    <cellStyle name="Normal 38 2 3 2 6 3" xfId="8416"/>
    <cellStyle name="Normal 38 2 3 2 6 3 2" xfId="19480"/>
    <cellStyle name="Normal 38 2 3 2 6 3 2 2" xfId="41625"/>
    <cellStyle name="Normal 38 2 3 2 6 3 3" xfId="30562"/>
    <cellStyle name="Normal 38 2 3 2 6 4" xfId="12152"/>
    <cellStyle name="Normal 38 2 3 2 6 4 2" xfId="34298"/>
    <cellStyle name="Normal 38 2 3 2 6 5" xfId="23212"/>
    <cellStyle name="Normal 38 2 3 2 7" xfId="1125"/>
    <cellStyle name="Normal 38 2 3 2 7 2" xfId="4927"/>
    <cellStyle name="Normal 38 2 3 2 7 2 2" xfId="15991"/>
    <cellStyle name="Normal 38 2 3 2 7 2 2 2" xfId="38136"/>
    <cellStyle name="Normal 38 2 3 2 7 2 3" xfId="27073"/>
    <cellStyle name="Normal 38 2 3 2 7 3" xfId="8530"/>
    <cellStyle name="Normal 38 2 3 2 7 3 2" xfId="19594"/>
    <cellStyle name="Normal 38 2 3 2 7 3 2 2" xfId="41739"/>
    <cellStyle name="Normal 38 2 3 2 7 3 3" xfId="30676"/>
    <cellStyle name="Normal 38 2 3 2 7 4" xfId="12266"/>
    <cellStyle name="Normal 38 2 3 2 7 4 2" xfId="34412"/>
    <cellStyle name="Normal 38 2 3 2 7 5" xfId="23327"/>
    <cellStyle name="Normal 38 2 3 2 8" xfId="1240"/>
    <cellStyle name="Normal 38 2 3 2 8 2" xfId="5041"/>
    <cellStyle name="Normal 38 2 3 2 8 2 2" xfId="16105"/>
    <cellStyle name="Normal 38 2 3 2 8 2 2 2" xfId="38250"/>
    <cellStyle name="Normal 38 2 3 2 8 2 3" xfId="27187"/>
    <cellStyle name="Normal 38 2 3 2 8 3" xfId="8644"/>
    <cellStyle name="Normal 38 2 3 2 8 3 2" xfId="19708"/>
    <cellStyle name="Normal 38 2 3 2 8 3 2 2" xfId="41853"/>
    <cellStyle name="Normal 38 2 3 2 8 3 3" xfId="30790"/>
    <cellStyle name="Normal 38 2 3 2 8 4" xfId="12380"/>
    <cellStyle name="Normal 38 2 3 2 8 4 2" xfId="34526"/>
    <cellStyle name="Normal 38 2 3 2 8 5" xfId="23442"/>
    <cellStyle name="Normal 38 2 3 2 9" xfId="1355"/>
    <cellStyle name="Normal 38 2 3 2 9 2" xfId="5155"/>
    <cellStyle name="Normal 38 2 3 2 9 2 2" xfId="16219"/>
    <cellStyle name="Normal 38 2 3 2 9 2 2 2" xfId="38364"/>
    <cellStyle name="Normal 38 2 3 2 9 2 3" xfId="27301"/>
    <cellStyle name="Normal 38 2 3 2 9 3" xfId="8758"/>
    <cellStyle name="Normal 38 2 3 2 9 3 2" xfId="19822"/>
    <cellStyle name="Normal 38 2 3 2 9 3 2 2" xfId="41967"/>
    <cellStyle name="Normal 38 2 3 2 9 3 3" xfId="30904"/>
    <cellStyle name="Normal 38 2 3 2 9 4" xfId="12494"/>
    <cellStyle name="Normal 38 2 3 2 9 4 2" xfId="34640"/>
    <cellStyle name="Normal 38 2 3 2 9 5" xfId="23557"/>
    <cellStyle name="Normal 38 2 3 20" xfId="2539"/>
    <cellStyle name="Normal 38 2 3 20 2" xfId="6325"/>
    <cellStyle name="Normal 38 2 3 20 2 2" xfId="17389"/>
    <cellStyle name="Normal 38 2 3 20 2 2 2" xfId="39534"/>
    <cellStyle name="Normal 38 2 3 20 2 3" xfId="28471"/>
    <cellStyle name="Normal 38 2 3 20 3" xfId="9928"/>
    <cellStyle name="Normal 38 2 3 20 3 2" xfId="20992"/>
    <cellStyle name="Normal 38 2 3 20 3 2 2" xfId="43137"/>
    <cellStyle name="Normal 38 2 3 20 3 3" xfId="32074"/>
    <cellStyle name="Normal 38 2 3 20 4" xfId="13664"/>
    <cellStyle name="Normal 38 2 3 20 4 2" xfId="35810"/>
    <cellStyle name="Normal 38 2 3 20 5" xfId="24737"/>
    <cellStyle name="Normal 38 2 3 21" xfId="2654"/>
    <cellStyle name="Normal 38 2 3 21 2" xfId="6439"/>
    <cellStyle name="Normal 38 2 3 21 2 2" xfId="17503"/>
    <cellStyle name="Normal 38 2 3 21 2 2 2" xfId="39648"/>
    <cellStyle name="Normal 38 2 3 21 2 3" xfId="28585"/>
    <cellStyle name="Normal 38 2 3 21 3" xfId="10042"/>
    <cellStyle name="Normal 38 2 3 21 3 2" xfId="21106"/>
    <cellStyle name="Normal 38 2 3 21 3 2 2" xfId="43251"/>
    <cellStyle name="Normal 38 2 3 21 3 3" xfId="32188"/>
    <cellStyle name="Normal 38 2 3 21 4" xfId="13778"/>
    <cellStyle name="Normal 38 2 3 21 4 2" xfId="35924"/>
    <cellStyle name="Normal 38 2 3 21 5" xfId="24852"/>
    <cellStyle name="Normal 38 2 3 22" xfId="2769"/>
    <cellStyle name="Normal 38 2 3 22 2" xfId="6553"/>
    <cellStyle name="Normal 38 2 3 22 2 2" xfId="17617"/>
    <cellStyle name="Normal 38 2 3 22 2 2 2" xfId="39762"/>
    <cellStyle name="Normal 38 2 3 22 2 3" xfId="28699"/>
    <cellStyle name="Normal 38 2 3 22 3" xfId="10156"/>
    <cellStyle name="Normal 38 2 3 22 3 2" xfId="21220"/>
    <cellStyle name="Normal 38 2 3 22 3 2 2" xfId="43365"/>
    <cellStyle name="Normal 38 2 3 22 3 3" xfId="32302"/>
    <cellStyle name="Normal 38 2 3 22 4" xfId="13892"/>
    <cellStyle name="Normal 38 2 3 22 4 2" xfId="36038"/>
    <cellStyle name="Normal 38 2 3 22 5" xfId="24967"/>
    <cellStyle name="Normal 38 2 3 23" xfId="2884"/>
    <cellStyle name="Normal 38 2 3 23 2" xfId="6667"/>
    <cellStyle name="Normal 38 2 3 23 2 2" xfId="17731"/>
    <cellStyle name="Normal 38 2 3 23 2 2 2" xfId="39876"/>
    <cellStyle name="Normal 38 2 3 23 2 3" xfId="28813"/>
    <cellStyle name="Normal 38 2 3 23 3" xfId="10270"/>
    <cellStyle name="Normal 38 2 3 23 3 2" xfId="21334"/>
    <cellStyle name="Normal 38 2 3 23 3 2 2" xfId="43479"/>
    <cellStyle name="Normal 38 2 3 23 3 3" xfId="32416"/>
    <cellStyle name="Normal 38 2 3 23 4" xfId="14006"/>
    <cellStyle name="Normal 38 2 3 23 4 2" xfId="36152"/>
    <cellStyle name="Normal 38 2 3 23 5" xfId="25082"/>
    <cellStyle name="Normal 38 2 3 24" xfId="2999"/>
    <cellStyle name="Normal 38 2 3 24 2" xfId="6781"/>
    <cellStyle name="Normal 38 2 3 24 2 2" xfId="17845"/>
    <cellStyle name="Normal 38 2 3 24 2 2 2" xfId="39990"/>
    <cellStyle name="Normal 38 2 3 24 2 3" xfId="28927"/>
    <cellStyle name="Normal 38 2 3 24 3" xfId="10384"/>
    <cellStyle name="Normal 38 2 3 24 3 2" xfId="21448"/>
    <cellStyle name="Normal 38 2 3 24 3 2 2" xfId="43593"/>
    <cellStyle name="Normal 38 2 3 24 3 3" xfId="32530"/>
    <cellStyle name="Normal 38 2 3 24 4" xfId="14120"/>
    <cellStyle name="Normal 38 2 3 24 4 2" xfId="36266"/>
    <cellStyle name="Normal 38 2 3 24 5" xfId="25197"/>
    <cellStyle name="Normal 38 2 3 25" xfId="3114"/>
    <cellStyle name="Normal 38 2 3 25 2" xfId="6895"/>
    <cellStyle name="Normal 38 2 3 25 2 2" xfId="17959"/>
    <cellStyle name="Normal 38 2 3 25 2 2 2" xfId="40104"/>
    <cellStyle name="Normal 38 2 3 25 2 3" xfId="29041"/>
    <cellStyle name="Normal 38 2 3 25 3" xfId="10498"/>
    <cellStyle name="Normal 38 2 3 25 3 2" xfId="21562"/>
    <cellStyle name="Normal 38 2 3 25 3 2 2" xfId="43707"/>
    <cellStyle name="Normal 38 2 3 25 3 3" xfId="32644"/>
    <cellStyle name="Normal 38 2 3 25 4" xfId="14234"/>
    <cellStyle name="Normal 38 2 3 25 4 2" xfId="36380"/>
    <cellStyle name="Normal 38 2 3 25 5" xfId="25312"/>
    <cellStyle name="Normal 38 2 3 26" xfId="3232"/>
    <cellStyle name="Normal 38 2 3 26 2" xfId="7012"/>
    <cellStyle name="Normal 38 2 3 26 2 2" xfId="18076"/>
    <cellStyle name="Normal 38 2 3 26 2 2 2" xfId="40221"/>
    <cellStyle name="Normal 38 2 3 26 2 3" xfId="29158"/>
    <cellStyle name="Normal 38 2 3 26 3" xfId="10615"/>
    <cellStyle name="Normal 38 2 3 26 3 2" xfId="21679"/>
    <cellStyle name="Normal 38 2 3 26 3 2 2" xfId="43824"/>
    <cellStyle name="Normal 38 2 3 26 3 3" xfId="32761"/>
    <cellStyle name="Normal 38 2 3 26 4" xfId="14351"/>
    <cellStyle name="Normal 38 2 3 26 4 2" xfId="36497"/>
    <cellStyle name="Normal 38 2 3 26 5" xfId="25430"/>
    <cellStyle name="Normal 38 2 3 27" xfId="3352"/>
    <cellStyle name="Normal 38 2 3 27 2" xfId="7131"/>
    <cellStyle name="Normal 38 2 3 27 2 2" xfId="18195"/>
    <cellStyle name="Normal 38 2 3 27 2 2 2" xfId="40340"/>
    <cellStyle name="Normal 38 2 3 27 2 3" xfId="29277"/>
    <cellStyle name="Normal 38 2 3 27 3" xfId="10734"/>
    <cellStyle name="Normal 38 2 3 27 3 2" xfId="21798"/>
    <cellStyle name="Normal 38 2 3 27 3 2 2" xfId="43943"/>
    <cellStyle name="Normal 38 2 3 27 3 3" xfId="32880"/>
    <cellStyle name="Normal 38 2 3 27 4" xfId="14470"/>
    <cellStyle name="Normal 38 2 3 27 4 2" xfId="36616"/>
    <cellStyle name="Normal 38 2 3 27 5" xfId="25550"/>
    <cellStyle name="Normal 38 2 3 28" xfId="3484"/>
    <cellStyle name="Normal 38 2 3 28 2" xfId="7262"/>
    <cellStyle name="Normal 38 2 3 28 2 2" xfId="18326"/>
    <cellStyle name="Normal 38 2 3 28 2 2 2" xfId="40471"/>
    <cellStyle name="Normal 38 2 3 28 2 3" xfId="29408"/>
    <cellStyle name="Normal 38 2 3 28 3" xfId="10865"/>
    <cellStyle name="Normal 38 2 3 28 3 2" xfId="21929"/>
    <cellStyle name="Normal 38 2 3 28 3 2 2" xfId="44074"/>
    <cellStyle name="Normal 38 2 3 28 3 3" xfId="33011"/>
    <cellStyle name="Normal 38 2 3 28 4" xfId="14601"/>
    <cellStyle name="Normal 38 2 3 28 4 2" xfId="36747"/>
    <cellStyle name="Normal 38 2 3 28 5" xfId="25682"/>
    <cellStyle name="Normal 38 2 3 29" xfId="3600"/>
    <cellStyle name="Normal 38 2 3 29 2" xfId="7377"/>
    <cellStyle name="Normal 38 2 3 29 2 2" xfId="18441"/>
    <cellStyle name="Normal 38 2 3 29 2 2 2" xfId="40586"/>
    <cellStyle name="Normal 38 2 3 29 2 3" xfId="29523"/>
    <cellStyle name="Normal 38 2 3 29 3" xfId="10980"/>
    <cellStyle name="Normal 38 2 3 29 3 2" xfId="22044"/>
    <cellStyle name="Normal 38 2 3 29 3 2 2" xfId="44189"/>
    <cellStyle name="Normal 38 2 3 29 3 3" xfId="33126"/>
    <cellStyle name="Normal 38 2 3 29 4" xfId="14716"/>
    <cellStyle name="Normal 38 2 3 29 4 2" xfId="36862"/>
    <cellStyle name="Normal 38 2 3 29 5" xfId="25798"/>
    <cellStyle name="Normal 38 2 3 3" xfId="441"/>
    <cellStyle name="Normal 38 2 3 3 2" xfId="3920"/>
    <cellStyle name="Normal 38 2 3 3 2 2" xfId="11256"/>
    <cellStyle name="Normal 38 2 3 3 2 2 2" xfId="22320"/>
    <cellStyle name="Normal 38 2 3 3 2 2 2 2" xfId="44465"/>
    <cellStyle name="Normal 38 2 3 3 2 2 3" xfId="33402"/>
    <cellStyle name="Normal 38 2 3 3 2 3" xfId="14992"/>
    <cellStyle name="Normal 38 2 3 3 2 3 2" xfId="37138"/>
    <cellStyle name="Normal 38 2 3 3 2 4" xfId="26075"/>
    <cellStyle name="Normal 38 2 3 3 3" xfId="4249"/>
    <cellStyle name="Normal 38 2 3 3 3 2" xfId="15313"/>
    <cellStyle name="Normal 38 2 3 3 3 2 2" xfId="37458"/>
    <cellStyle name="Normal 38 2 3 3 3 3" xfId="26395"/>
    <cellStyle name="Normal 38 2 3 3 4" xfId="7852"/>
    <cellStyle name="Normal 38 2 3 3 4 2" xfId="18916"/>
    <cellStyle name="Normal 38 2 3 3 4 2 2" xfId="41061"/>
    <cellStyle name="Normal 38 2 3 3 4 3" xfId="29998"/>
    <cellStyle name="Normal 38 2 3 3 5" xfId="11588"/>
    <cellStyle name="Normal 38 2 3 3 5 2" xfId="33734"/>
    <cellStyle name="Normal 38 2 3 3 6" xfId="22643"/>
    <cellStyle name="Normal 38 2 3 30" xfId="3715"/>
    <cellStyle name="Normal 38 2 3 30 2" xfId="7491"/>
    <cellStyle name="Normal 38 2 3 30 2 2" xfId="18555"/>
    <cellStyle name="Normal 38 2 3 30 2 2 2" xfId="40700"/>
    <cellStyle name="Normal 38 2 3 30 2 3" xfId="29637"/>
    <cellStyle name="Normal 38 2 3 30 3" xfId="11094"/>
    <cellStyle name="Normal 38 2 3 30 3 2" xfId="22158"/>
    <cellStyle name="Normal 38 2 3 30 3 2 2" xfId="44303"/>
    <cellStyle name="Normal 38 2 3 30 3 3" xfId="33240"/>
    <cellStyle name="Normal 38 2 3 30 4" xfId="14830"/>
    <cellStyle name="Normal 38 2 3 30 4 2" xfId="36976"/>
    <cellStyle name="Normal 38 2 3 30 5" xfId="25913"/>
    <cellStyle name="Normal 38 2 3 31" xfId="320"/>
    <cellStyle name="Normal 38 2 3 31 2" xfId="4129"/>
    <cellStyle name="Normal 38 2 3 31 2 2" xfId="15193"/>
    <cellStyle name="Normal 38 2 3 31 2 2 2" xfId="37338"/>
    <cellStyle name="Normal 38 2 3 31 2 3" xfId="26275"/>
    <cellStyle name="Normal 38 2 3 31 3" xfId="7732"/>
    <cellStyle name="Normal 38 2 3 31 3 2" xfId="18796"/>
    <cellStyle name="Normal 38 2 3 31 3 2 2" xfId="40941"/>
    <cellStyle name="Normal 38 2 3 31 3 3" xfId="29878"/>
    <cellStyle name="Normal 38 2 3 31 4" xfId="11468"/>
    <cellStyle name="Normal 38 2 3 31 4 2" xfId="33614"/>
    <cellStyle name="Normal 38 2 3 31 5" xfId="22522"/>
    <cellStyle name="Normal 38 2 3 32" xfId="4009"/>
    <cellStyle name="Normal 38 2 3 32 2" xfId="15073"/>
    <cellStyle name="Normal 38 2 3 32 2 2" xfId="37218"/>
    <cellStyle name="Normal 38 2 3 32 3" xfId="26155"/>
    <cellStyle name="Normal 38 2 3 33" xfId="7612"/>
    <cellStyle name="Normal 38 2 3 33 2" xfId="18676"/>
    <cellStyle name="Normal 38 2 3 33 2 2" xfId="40821"/>
    <cellStyle name="Normal 38 2 3 33 3" xfId="29758"/>
    <cellStyle name="Normal 38 2 3 34" xfId="11348"/>
    <cellStyle name="Normal 38 2 3 34 2" xfId="33494"/>
    <cellStyle name="Normal 38 2 3 35" xfId="199"/>
    <cellStyle name="Normal 38 2 3 36" xfId="22402"/>
    <cellStyle name="Normal 38 2 3 4" xfId="595"/>
    <cellStyle name="Normal 38 2 3 4 2" xfId="4401"/>
    <cellStyle name="Normal 38 2 3 4 2 2" xfId="15465"/>
    <cellStyle name="Normal 38 2 3 4 2 2 2" xfId="37610"/>
    <cellStyle name="Normal 38 2 3 4 2 3" xfId="26547"/>
    <cellStyle name="Normal 38 2 3 4 3" xfId="8004"/>
    <cellStyle name="Normal 38 2 3 4 3 2" xfId="19068"/>
    <cellStyle name="Normal 38 2 3 4 3 2 2" xfId="41213"/>
    <cellStyle name="Normal 38 2 3 4 3 3" xfId="30150"/>
    <cellStyle name="Normal 38 2 3 4 4" xfId="11740"/>
    <cellStyle name="Normal 38 2 3 4 4 2" xfId="33886"/>
    <cellStyle name="Normal 38 2 3 4 5" xfId="22797"/>
    <cellStyle name="Normal 38 2 3 5" xfId="712"/>
    <cellStyle name="Normal 38 2 3 5 2" xfId="4517"/>
    <cellStyle name="Normal 38 2 3 5 2 2" xfId="15581"/>
    <cellStyle name="Normal 38 2 3 5 2 2 2" xfId="37726"/>
    <cellStyle name="Normal 38 2 3 5 2 3" xfId="26663"/>
    <cellStyle name="Normal 38 2 3 5 3" xfId="8120"/>
    <cellStyle name="Normal 38 2 3 5 3 2" xfId="19184"/>
    <cellStyle name="Normal 38 2 3 5 3 2 2" xfId="41329"/>
    <cellStyle name="Normal 38 2 3 5 3 3" xfId="30266"/>
    <cellStyle name="Normal 38 2 3 5 4" xfId="11856"/>
    <cellStyle name="Normal 38 2 3 5 4 2" xfId="34002"/>
    <cellStyle name="Normal 38 2 3 5 5" xfId="22914"/>
    <cellStyle name="Normal 38 2 3 6" xfId="828"/>
    <cellStyle name="Normal 38 2 3 6 2" xfId="4632"/>
    <cellStyle name="Normal 38 2 3 6 2 2" xfId="15696"/>
    <cellStyle name="Normal 38 2 3 6 2 2 2" xfId="37841"/>
    <cellStyle name="Normal 38 2 3 6 2 3" xfId="26778"/>
    <cellStyle name="Normal 38 2 3 6 3" xfId="8235"/>
    <cellStyle name="Normal 38 2 3 6 3 2" xfId="19299"/>
    <cellStyle name="Normal 38 2 3 6 3 2 2" xfId="41444"/>
    <cellStyle name="Normal 38 2 3 6 3 3" xfId="30381"/>
    <cellStyle name="Normal 38 2 3 6 4" xfId="11971"/>
    <cellStyle name="Normal 38 2 3 6 4 2" xfId="34117"/>
    <cellStyle name="Normal 38 2 3 6 5" xfId="23030"/>
    <cellStyle name="Normal 38 2 3 7" xfId="944"/>
    <cellStyle name="Normal 38 2 3 7 2" xfId="4747"/>
    <cellStyle name="Normal 38 2 3 7 2 2" xfId="15811"/>
    <cellStyle name="Normal 38 2 3 7 2 2 2" xfId="37956"/>
    <cellStyle name="Normal 38 2 3 7 2 3" xfId="26893"/>
    <cellStyle name="Normal 38 2 3 7 3" xfId="8350"/>
    <cellStyle name="Normal 38 2 3 7 3 2" xfId="19414"/>
    <cellStyle name="Normal 38 2 3 7 3 2 2" xfId="41559"/>
    <cellStyle name="Normal 38 2 3 7 3 3" xfId="30496"/>
    <cellStyle name="Normal 38 2 3 7 4" xfId="12086"/>
    <cellStyle name="Normal 38 2 3 7 4 2" xfId="34232"/>
    <cellStyle name="Normal 38 2 3 7 5" xfId="23146"/>
    <cellStyle name="Normal 38 2 3 8" xfId="1059"/>
    <cellStyle name="Normal 38 2 3 8 2" xfId="4861"/>
    <cellStyle name="Normal 38 2 3 8 2 2" xfId="15925"/>
    <cellStyle name="Normal 38 2 3 8 2 2 2" xfId="38070"/>
    <cellStyle name="Normal 38 2 3 8 2 3" xfId="27007"/>
    <cellStyle name="Normal 38 2 3 8 3" xfId="8464"/>
    <cellStyle name="Normal 38 2 3 8 3 2" xfId="19528"/>
    <cellStyle name="Normal 38 2 3 8 3 2 2" xfId="41673"/>
    <cellStyle name="Normal 38 2 3 8 3 3" xfId="30610"/>
    <cellStyle name="Normal 38 2 3 8 4" xfId="12200"/>
    <cellStyle name="Normal 38 2 3 8 4 2" xfId="34346"/>
    <cellStyle name="Normal 38 2 3 8 5" xfId="23261"/>
    <cellStyle name="Normal 38 2 3 9" xfId="1174"/>
    <cellStyle name="Normal 38 2 3 9 2" xfId="4975"/>
    <cellStyle name="Normal 38 2 3 9 2 2" xfId="16039"/>
    <cellStyle name="Normal 38 2 3 9 2 2 2" xfId="38184"/>
    <cellStyle name="Normal 38 2 3 9 2 3" xfId="27121"/>
    <cellStyle name="Normal 38 2 3 9 3" xfId="8578"/>
    <cellStyle name="Normal 38 2 3 9 3 2" xfId="19642"/>
    <cellStyle name="Normal 38 2 3 9 3 2 2" xfId="41787"/>
    <cellStyle name="Normal 38 2 3 9 3 3" xfId="30724"/>
    <cellStyle name="Normal 38 2 3 9 4" xfId="12314"/>
    <cellStyle name="Normal 38 2 3 9 4 2" xfId="34460"/>
    <cellStyle name="Normal 38 2 3 9 5" xfId="23376"/>
    <cellStyle name="Normal 38 2 30" xfId="3088"/>
    <cellStyle name="Normal 38 2 30 2" xfId="6870"/>
    <cellStyle name="Normal 38 2 30 2 2" xfId="17934"/>
    <cellStyle name="Normal 38 2 30 2 2 2" xfId="40079"/>
    <cellStyle name="Normal 38 2 30 2 3" xfId="29016"/>
    <cellStyle name="Normal 38 2 30 3" xfId="10473"/>
    <cellStyle name="Normal 38 2 30 3 2" xfId="21537"/>
    <cellStyle name="Normal 38 2 30 3 2 2" xfId="43682"/>
    <cellStyle name="Normal 38 2 30 3 3" xfId="32619"/>
    <cellStyle name="Normal 38 2 30 4" xfId="14209"/>
    <cellStyle name="Normal 38 2 30 4 2" xfId="36355"/>
    <cellStyle name="Normal 38 2 30 5" xfId="25286"/>
    <cellStyle name="Normal 38 2 31" xfId="3206"/>
    <cellStyle name="Normal 38 2 31 2" xfId="6987"/>
    <cellStyle name="Normal 38 2 31 2 2" xfId="18051"/>
    <cellStyle name="Normal 38 2 31 2 2 2" xfId="40196"/>
    <cellStyle name="Normal 38 2 31 2 3" xfId="29133"/>
    <cellStyle name="Normal 38 2 31 3" xfId="10590"/>
    <cellStyle name="Normal 38 2 31 3 2" xfId="21654"/>
    <cellStyle name="Normal 38 2 31 3 2 2" xfId="43799"/>
    <cellStyle name="Normal 38 2 31 3 3" xfId="32736"/>
    <cellStyle name="Normal 38 2 31 4" xfId="14326"/>
    <cellStyle name="Normal 38 2 31 4 2" xfId="36472"/>
    <cellStyle name="Normal 38 2 31 5" xfId="25404"/>
    <cellStyle name="Normal 38 2 32" xfId="3326"/>
    <cellStyle name="Normal 38 2 32 2" xfId="7106"/>
    <cellStyle name="Normal 38 2 32 2 2" xfId="18170"/>
    <cellStyle name="Normal 38 2 32 2 2 2" xfId="40315"/>
    <cellStyle name="Normal 38 2 32 2 3" xfId="29252"/>
    <cellStyle name="Normal 38 2 32 3" xfId="10709"/>
    <cellStyle name="Normal 38 2 32 3 2" xfId="21773"/>
    <cellStyle name="Normal 38 2 32 3 2 2" xfId="43918"/>
    <cellStyle name="Normal 38 2 32 3 3" xfId="32855"/>
    <cellStyle name="Normal 38 2 32 4" xfId="14445"/>
    <cellStyle name="Normal 38 2 32 4 2" xfId="36591"/>
    <cellStyle name="Normal 38 2 32 5" xfId="25524"/>
    <cellStyle name="Normal 38 2 33" xfId="3458"/>
    <cellStyle name="Normal 38 2 33 2" xfId="7237"/>
    <cellStyle name="Normal 38 2 33 2 2" xfId="18301"/>
    <cellStyle name="Normal 38 2 33 2 2 2" xfId="40446"/>
    <cellStyle name="Normal 38 2 33 2 3" xfId="29383"/>
    <cellStyle name="Normal 38 2 33 3" xfId="10840"/>
    <cellStyle name="Normal 38 2 33 3 2" xfId="21904"/>
    <cellStyle name="Normal 38 2 33 3 2 2" xfId="44049"/>
    <cellStyle name="Normal 38 2 33 3 3" xfId="32986"/>
    <cellStyle name="Normal 38 2 33 4" xfId="14576"/>
    <cellStyle name="Normal 38 2 33 4 2" xfId="36722"/>
    <cellStyle name="Normal 38 2 33 5" xfId="25656"/>
    <cellStyle name="Normal 38 2 34" xfId="3574"/>
    <cellStyle name="Normal 38 2 34 2" xfId="7352"/>
    <cellStyle name="Normal 38 2 34 2 2" xfId="18416"/>
    <cellStyle name="Normal 38 2 34 2 2 2" xfId="40561"/>
    <cellStyle name="Normal 38 2 34 2 3" xfId="29498"/>
    <cellStyle name="Normal 38 2 34 3" xfId="10955"/>
    <cellStyle name="Normal 38 2 34 3 2" xfId="22019"/>
    <cellStyle name="Normal 38 2 34 3 2 2" xfId="44164"/>
    <cellStyle name="Normal 38 2 34 3 3" xfId="33101"/>
    <cellStyle name="Normal 38 2 34 4" xfId="14691"/>
    <cellStyle name="Normal 38 2 34 4 2" xfId="36837"/>
    <cellStyle name="Normal 38 2 34 5" xfId="25772"/>
    <cellStyle name="Normal 38 2 35" xfId="3689"/>
    <cellStyle name="Normal 38 2 35 2" xfId="7466"/>
    <cellStyle name="Normal 38 2 35 2 2" xfId="18530"/>
    <cellStyle name="Normal 38 2 35 2 2 2" xfId="40675"/>
    <cellStyle name="Normal 38 2 35 2 3" xfId="29612"/>
    <cellStyle name="Normal 38 2 35 3" xfId="11069"/>
    <cellStyle name="Normal 38 2 35 3 2" xfId="22133"/>
    <cellStyle name="Normal 38 2 35 3 2 2" xfId="44278"/>
    <cellStyle name="Normal 38 2 35 3 3" xfId="33215"/>
    <cellStyle name="Normal 38 2 35 4" xfId="14805"/>
    <cellStyle name="Normal 38 2 35 4 2" xfId="36951"/>
    <cellStyle name="Normal 38 2 35 5" xfId="25887"/>
    <cellStyle name="Normal 38 2 36" xfId="295"/>
    <cellStyle name="Normal 38 2 36 2" xfId="4104"/>
    <cellStyle name="Normal 38 2 36 2 2" xfId="15168"/>
    <cellStyle name="Normal 38 2 36 2 2 2" xfId="37313"/>
    <cellStyle name="Normal 38 2 36 2 3" xfId="26250"/>
    <cellStyle name="Normal 38 2 36 3" xfId="7707"/>
    <cellStyle name="Normal 38 2 36 3 2" xfId="18771"/>
    <cellStyle name="Normal 38 2 36 3 2 2" xfId="40916"/>
    <cellStyle name="Normal 38 2 36 3 3" xfId="29853"/>
    <cellStyle name="Normal 38 2 36 4" xfId="11443"/>
    <cellStyle name="Normal 38 2 36 4 2" xfId="33589"/>
    <cellStyle name="Normal 38 2 36 5" xfId="22497"/>
    <cellStyle name="Normal 38 2 37" xfId="3984"/>
    <cellStyle name="Normal 38 2 37 2" xfId="15048"/>
    <cellStyle name="Normal 38 2 37 2 2" xfId="37193"/>
    <cellStyle name="Normal 38 2 37 3" xfId="26130"/>
    <cellStyle name="Normal 38 2 38" xfId="7587"/>
    <cellStyle name="Normal 38 2 38 2" xfId="18651"/>
    <cellStyle name="Normal 38 2 38 2 2" xfId="40796"/>
    <cellStyle name="Normal 38 2 38 3" xfId="29733"/>
    <cellStyle name="Normal 38 2 39" xfId="11311"/>
    <cellStyle name="Normal 38 2 39 2" xfId="33457"/>
    <cellStyle name="Normal 38 2 4" xfId="131"/>
    <cellStyle name="Normal 38 2 4 10" xfId="1296"/>
    <cellStyle name="Normal 38 2 4 10 2" xfId="5096"/>
    <cellStyle name="Normal 38 2 4 10 2 2" xfId="16160"/>
    <cellStyle name="Normal 38 2 4 10 2 2 2" xfId="38305"/>
    <cellStyle name="Normal 38 2 4 10 2 3" xfId="27242"/>
    <cellStyle name="Normal 38 2 4 10 3" xfId="8699"/>
    <cellStyle name="Normal 38 2 4 10 3 2" xfId="19763"/>
    <cellStyle name="Normal 38 2 4 10 3 2 2" xfId="41908"/>
    <cellStyle name="Normal 38 2 4 10 3 3" xfId="30845"/>
    <cellStyle name="Normal 38 2 4 10 4" xfId="12435"/>
    <cellStyle name="Normal 38 2 4 10 4 2" xfId="34581"/>
    <cellStyle name="Normal 38 2 4 10 5" xfId="23498"/>
    <cellStyle name="Normal 38 2 4 11" xfId="1428"/>
    <cellStyle name="Normal 38 2 4 11 2" xfId="5223"/>
    <cellStyle name="Normal 38 2 4 11 2 2" xfId="16287"/>
    <cellStyle name="Normal 38 2 4 11 2 2 2" xfId="38432"/>
    <cellStyle name="Normal 38 2 4 11 2 3" xfId="27369"/>
    <cellStyle name="Normal 38 2 4 11 3" xfId="8826"/>
    <cellStyle name="Normal 38 2 4 11 3 2" xfId="19890"/>
    <cellStyle name="Normal 38 2 4 11 3 2 2" xfId="42035"/>
    <cellStyle name="Normal 38 2 4 11 3 3" xfId="30972"/>
    <cellStyle name="Normal 38 2 4 11 4" xfId="12562"/>
    <cellStyle name="Normal 38 2 4 11 4 2" xfId="34708"/>
    <cellStyle name="Normal 38 2 4 11 5" xfId="23626"/>
    <cellStyle name="Normal 38 2 4 12" xfId="1544"/>
    <cellStyle name="Normal 38 2 4 12 2" xfId="5338"/>
    <cellStyle name="Normal 38 2 4 12 2 2" xfId="16402"/>
    <cellStyle name="Normal 38 2 4 12 2 2 2" xfId="38547"/>
    <cellStyle name="Normal 38 2 4 12 2 3" xfId="27484"/>
    <cellStyle name="Normal 38 2 4 12 3" xfId="8941"/>
    <cellStyle name="Normal 38 2 4 12 3 2" xfId="20005"/>
    <cellStyle name="Normal 38 2 4 12 3 2 2" xfId="42150"/>
    <cellStyle name="Normal 38 2 4 12 3 3" xfId="31087"/>
    <cellStyle name="Normal 38 2 4 12 4" xfId="12677"/>
    <cellStyle name="Normal 38 2 4 12 4 2" xfId="34823"/>
    <cellStyle name="Normal 38 2 4 12 5" xfId="23742"/>
    <cellStyle name="Normal 38 2 4 13" xfId="1718"/>
    <cellStyle name="Normal 38 2 4 13 2" xfId="5511"/>
    <cellStyle name="Normal 38 2 4 13 2 2" xfId="16575"/>
    <cellStyle name="Normal 38 2 4 13 2 2 2" xfId="38720"/>
    <cellStyle name="Normal 38 2 4 13 2 3" xfId="27657"/>
    <cellStyle name="Normal 38 2 4 13 3" xfId="9114"/>
    <cellStyle name="Normal 38 2 4 13 3 2" xfId="20178"/>
    <cellStyle name="Normal 38 2 4 13 3 2 2" xfId="42323"/>
    <cellStyle name="Normal 38 2 4 13 3 3" xfId="31260"/>
    <cellStyle name="Normal 38 2 4 13 4" xfId="12850"/>
    <cellStyle name="Normal 38 2 4 13 4 2" xfId="34996"/>
    <cellStyle name="Normal 38 2 4 13 5" xfId="23916"/>
    <cellStyle name="Normal 38 2 4 14" xfId="1836"/>
    <cellStyle name="Normal 38 2 4 14 2" xfId="5628"/>
    <cellStyle name="Normal 38 2 4 14 2 2" xfId="16692"/>
    <cellStyle name="Normal 38 2 4 14 2 2 2" xfId="38837"/>
    <cellStyle name="Normal 38 2 4 14 2 3" xfId="27774"/>
    <cellStyle name="Normal 38 2 4 14 3" xfId="9231"/>
    <cellStyle name="Normal 38 2 4 14 3 2" xfId="20295"/>
    <cellStyle name="Normal 38 2 4 14 3 2 2" xfId="42440"/>
    <cellStyle name="Normal 38 2 4 14 3 3" xfId="31377"/>
    <cellStyle name="Normal 38 2 4 14 4" xfId="12967"/>
    <cellStyle name="Normal 38 2 4 14 4 2" xfId="35113"/>
    <cellStyle name="Normal 38 2 4 14 5" xfId="24034"/>
    <cellStyle name="Normal 38 2 4 15" xfId="1953"/>
    <cellStyle name="Normal 38 2 4 15 2" xfId="5744"/>
    <cellStyle name="Normal 38 2 4 15 2 2" xfId="16808"/>
    <cellStyle name="Normal 38 2 4 15 2 2 2" xfId="38953"/>
    <cellStyle name="Normal 38 2 4 15 2 3" xfId="27890"/>
    <cellStyle name="Normal 38 2 4 15 3" xfId="9347"/>
    <cellStyle name="Normal 38 2 4 15 3 2" xfId="20411"/>
    <cellStyle name="Normal 38 2 4 15 3 2 2" xfId="42556"/>
    <cellStyle name="Normal 38 2 4 15 3 3" xfId="31493"/>
    <cellStyle name="Normal 38 2 4 15 4" xfId="13083"/>
    <cellStyle name="Normal 38 2 4 15 4 2" xfId="35229"/>
    <cellStyle name="Normal 38 2 4 15 5" xfId="24151"/>
    <cellStyle name="Normal 38 2 4 16" xfId="2072"/>
    <cellStyle name="Normal 38 2 4 16 2" xfId="5862"/>
    <cellStyle name="Normal 38 2 4 16 2 2" xfId="16926"/>
    <cellStyle name="Normal 38 2 4 16 2 2 2" xfId="39071"/>
    <cellStyle name="Normal 38 2 4 16 2 3" xfId="28008"/>
    <cellStyle name="Normal 38 2 4 16 3" xfId="9465"/>
    <cellStyle name="Normal 38 2 4 16 3 2" xfId="20529"/>
    <cellStyle name="Normal 38 2 4 16 3 2 2" xfId="42674"/>
    <cellStyle name="Normal 38 2 4 16 3 3" xfId="31611"/>
    <cellStyle name="Normal 38 2 4 16 4" xfId="13201"/>
    <cellStyle name="Normal 38 2 4 16 4 2" xfId="35347"/>
    <cellStyle name="Normal 38 2 4 16 5" xfId="24270"/>
    <cellStyle name="Normal 38 2 4 17" xfId="2191"/>
    <cellStyle name="Normal 38 2 4 17 2" xfId="5980"/>
    <cellStyle name="Normal 38 2 4 17 2 2" xfId="17044"/>
    <cellStyle name="Normal 38 2 4 17 2 2 2" xfId="39189"/>
    <cellStyle name="Normal 38 2 4 17 2 3" xfId="28126"/>
    <cellStyle name="Normal 38 2 4 17 3" xfId="9583"/>
    <cellStyle name="Normal 38 2 4 17 3 2" xfId="20647"/>
    <cellStyle name="Normal 38 2 4 17 3 2 2" xfId="42792"/>
    <cellStyle name="Normal 38 2 4 17 3 3" xfId="31729"/>
    <cellStyle name="Normal 38 2 4 17 4" xfId="13319"/>
    <cellStyle name="Normal 38 2 4 17 4 2" xfId="35465"/>
    <cellStyle name="Normal 38 2 4 17 5" xfId="24389"/>
    <cellStyle name="Normal 38 2 4 18" xfId="2308"/>
    <cellStyle name="Normal 38 2 4 18 2" xfId="6096"/>
    <cellStyle name="Normal 38 2 4 18 2 2" xfId="17160"/>
    <cellStyle name="Normal 38 2 4 18 2 2 2" xfId="39305"/>
    <cellStyle name="Normal 38 2 4 18 2 3" xfId="28242"/>
    <cellStyle name="Normal 38 2 4 18 3" xfId="9699"/>
    <cellStyle name="Normal 38 2 4 18 3 2" xfId="20763"/>
    <cellStyle name="Normal 38 2 4 18 3 2 2" xfId="42908"/>
    <cellStyle name="Normal 38 2 4 18 3 3" xfId="31845"/>
    <cellStyle name="Normal 38 2 4 18 4" xfId="13435"/>
    <cellStyle name="Normal 38 2 4 18 4 2" xfId="35581"/>
    <cellStyle name="Normal 38 2 4 18 5" xfId="24506"/>
    <cellStyle name="Normal 38 2 4 19" xfId="2426"/>
    <cellStyle name="Normal 38 2 4 19 2" xfId="6213"/>
    <cellStyle name="Normal 38 2 4 19 2 2" xfId="17277"/>
    <cellStyle name="Normal 38 2 4 19 2 2 2" xfId="39422"/>
    <cellStyle name="Normal 38 2 4 19 2 3" xfId="28359"/>
    <cellStyle name="Normal 38 2 4 19 3" xfId="9816"/>
    <cellStyle name="Normal 38 2 4 19 3 2" xfId="20880"/>
    <cellStyle name="Normal 38 2 4 19 3 2 2" xfId="43025"/>
    <cellStyle name="Normal 38 2 4 19 3 3" xfId="31962"/>
    <cellStyle name="Normal 38 2 4 19 4" xfId="13552"/>
    <cellStyle name="Normal 38 2 4 19 4 2" xfId="35698"/>
    <cellStyle name="Normal 38 2 4 19 5" xfId="24624"/>
    <cellStyle name="Normal 38 2 4 2" xfId="266"/>
    <cellStyle name="Normal 38 2 4 2 10" xfId="1488"/>
    <cellStyle name="Normal 38 2 4 2 10 2" xfId="5283"/>
    <cellStyle name="Normal 38 2 4 2 10 2 2" xfId="16347"/>
    <cellStyle name="Normal 38 2 4 2 10 2 2 2" xfId="38492"/>
    <cellStyle name="Normal 38 2 4 2 10 2 3" xfId="27429"/>
    <cellStyle name="Normal 38 2 4 2 10 3" xfId="8886"/>
    <cellStyle name="Normal 38 2 4 2 10 3 2" xfId="19950"/>
    <cellStyle name="Normal 38 2 4 2 10 3 2 2" xfId="42095"/>
    <cellStyle name="Normal 38 2 4 2 10 3 3" xfId="31032"/>
    <cellStyle name="Normal 38 2 4 2 10 4" xfId="12622"/>
    <cellStyle name="Normal 38 2 4 2 10 4 2" xfId="34768"/>
    <cellStyle name="Normal 38 2 4 2 10 5" xfId="23686"/>
    <cellStyle name="Normal 38 2 4 2 11" xfId="1604"/>
    <cellStyle name="Normal 38 2 4 2 11 2" xfId="5398"/>
    <cellStyle name="Normal 38 2 4 2 11 2 2" xfId="16462"/>
    <cellStyle name="Normal 38 2 4 2 11 2 2 2" xfId="38607"/>
    <cellStyle name="Normal 38 2 4 2 11 2 3" xfId="27544"/>
    <cellStyle name="Normal 38 2 4 2 11 3" xfId="9001"/>
    <cellStyle name="Normal 38 2 4 2 11 3 2" xfId="20065"/>
    <cellStyle name="Normal 38 2 4 2 11 3 2 2" xfId="42210"/>
    <cellStyle name="Normal 38 2 4 2 11 3 3" xfId="31147"/>
    <cellStyle name="Normal 38 2 4 2 11 4" xfId="12737"/>
    <cellStyle name="Normal 38 2 4 2 11 4 2" xfId="34883"/>
    <cellStyle name="Normal 38 2 4 2 11 5" xfId="23802"/>
    <cellStyle name="Normal 38 2 4 2 12" xfId="1778"/>
    <cellStyle name="Normal 38 2 4 2 12 2" xfId="5571"/>
    <cellStyle name="Normal 38 2 4 2 12 2 2" xfId="16635"/>
    <cellStyle name="Normal 38 2 4 2 12 2 2 2" xfId="38780"/>
    <cellStyle name="Normal 38 2 4 2 12 2 3" xfId="27717"/>
    <cellStyle name="Normal 38 2 4 2 12 3" xfId="9174"/>
    <cellStyle name="Normal 38 2 4 2 12 3 2" xfId="20238"/>
    <cellStyle name="Normal 38 2 4 2 12 3 2 2" xfId="42383"/>
    <cellStyle name="Normal 38 2 4 2 12 3 3" xfId="31320"/>
    <cellStyle name="Normal 38 2 4 2 12 4" xfId="12910"/>
    <cellStyle name="Normal 38 2 4 2 12 4 2" xfId="35056"/>
    <cellStyle name="Normal 38 2 4 2 12 5" xfId="23976"/>
    <cellStyle name="Normal 38 2 4 2 13" xfId="1896"/>
    <cellStyle name="Normal 38 2 4 2 13 2" xfId="5688"/>
    <cellStyle name="Normal 38 2 4 2 13 2 2" xfId="16752"/>
    <cellStyle name="Normal 38 2 4 2 13 2 2 2" xfId="38897"/>
    <cellStyle name="Normal 38 2 4 2 13 2 3" xfId="27834"/>
    <cellStyle name="Normal 38 2 4 2 13 3" xfId="9291"/>
    <cellStyle name="Normal 38 2 4 2 13 3 2" xfId="20355"/>
    <cellStyle name="Normal 38 2 4 2 13 3 2 2" xfId="42500"/>
    <cellStyle name="Normal 38 2 4 2 13 3 3" xfId="31437"/>
    <cellStyle name="Normal 38 2 4 2 13 4" xfId="13027"/>
    <cellStyle name="Normal 38 2 4 2 13 4 2" xfId="35173"/>
    <cellStyle name="Normal 38 2 4 2 13 5" xfId="24094"/>
    <cellStyle name="Normal 38 2 4 2 14" xfId="2013"/>
    <cellStyle name="Normal 38 2 4 2 14 2" xfId="5804"/>
    <cellStyle name="Normal 38 2 4 2 14 2 2" xfId="16868"/>
    <cellStyle name="Normal 38 2 4 2 14 2 2 2" xfId="39013"/>
    <cellStyle name="Normal 38 2 4 2 14 2 3" xfId="27950"/>
    <cellStyle name="Normal 38 2 4 2 14 3" xfId="9407"/>
    <cellStyle name="Normal 38 2 4 2 14 3 2" xfId="20471"/>
    <cellStyle name="Normal 38 2 4 2 14 3 2 2" xfId="42616"/>
    <cellStyle name="Normal 38 2 4 2 14 3 3" xfId="31553"/>
    <cellStyle name="Normal 38 2 4 2 14 4" xfId="13143"/>
    <cellStyle name="Normal 38 2 4 2 14 4 2" xfId="35289"/>
    <cellStyle name="Normal 38 2 4 2 14 5" xfId="24211"/>
    <cellStyle name="Normal 38 2 4 2 15" xfId="2132"/>
    <cellStyle name="Normal 38 2 4 2 15 2" xfId="5922"/>
    <cellStyle name="Normal 38 2 4 2 15 2 2" xfId="16986"/>
    <cellStyle name="Normal 38 2 4 2 15 2 2 2" xfId="39131"/>
    <cellStyle name="Normal 38 2 4 2 15 2 3" xfId="28068"/>
    <cellStyle name="Normal 38 2 4 2 15 3" xfId="9525"/>
    <cellStyle name="Normal 38 2 4 2 15 3 2" xfId="20589"/>
    <cellStyle name="Normal 38 2 4 2 15 3 2 2" xfId="42734"/>
    <cellStyle name="Normal 38 2 4 2 15 3 3" xfId="31671"/>
    <cellStyle name="Normal 38 2 4 2 15 4" xfId="13261"/>
    <cellStyle name="Normal 38 2 4 2 15 4 2" xfId="35407"/>
    <cellStyle name="Normal 38 2 4 2 15 5" xfId="24330"/>
    <cellStyle name="Normal 38 2 4 2 16" xfId="2251"/>
    <cellStyle name="Normal 38 2 4 2 16 2" xfId="6040"/>
    <cellStyle name="Normal 38 2 4 2 16 2 2" xfId="17104"/>
    <cellStyle name="Normal 38 2 4 2 16 2 2 2" xfId="39249"/>
    <cellStyle name="Normal 38 2 4 2 16 2 3" xfId="28186"/>
    <cellStyle name="Normal 38 2 4 2 16 3" xfId="9643"/>
    <cellStyle name="Normal 38 2 4 2 16 3 2" xfId="20707"/>
    <cellStyle name="Normal 38 2 4 2 16 3 2 2" xfId="42852"/>
    <cellStyle name="Normal 38 2 4 2 16 3 3" xfId="31789"/>
    <cellStyle name="Normal 38 2 4 2 16 4" xfId="13379"/>
    <cellStyle name="Normal 38 2 4 2 16 4 2" xfId="35525"/>
    <cellStyle name="Normal 38 2 4 2 16 5" xfId="24449"/>
    <cellStyle name="Normal 38 2 4 2 17" xfId="2368"/>
    <cellStyle name="Normal 38 2 4 2 17 2" xfId="6156"/>
    <cellStyle name="Normal 38 2 4 2 17 2 2" xfId="17220"/>
    <cellStyle name="Normal 38 2 4 2 17 2 2 2" xfId="39365"/>
    <cellStyle name="Normal 38 2 4 2 17 2 3" xfId="28302"/>
    <cellStyle name="Normal 38 2 4 2 17 3" xfId="9759"/>
    <cellStyle name="Normal 38 2 4 2 17 3 2" xfId="20823"/>
    <cellStyle name="Normal 38 2 4 2 17 3 2 2" xfId="42968"/>
    <cellStyle name="Normal 38 2 4 2 17 3 3" xfId="31905"/>
    <cellStyle name="Normal 38 2 4 2 17 4" xfId="13495"/>
    <cellStyle name="Normal 38 2 4 2 17 4 2" xfId="35641"/>
    <cellStyle name="Normal 38 2 4 2 17 5" xfId="24566"/>
    <cellStyle name="Normal 38 2 4 2 18" xfId="2486"/>
    <cellStyle name="Normal 38 2 4 2 18 2" xfId="6273"/>
    <cellStyle name="Normal 38 2 4 2 18 2 2" xfId="17337"/>
    <cellStyle name="Normal 38 2 4 2 18 2 2 2" xfId="39482"/>
    <cellStyle name="Normal 38 2 4 2 18 2 3" xfId="28419"/>
    <cellStyle name="Normal 38 2 4 2 18 3" xfId="9876"/>
    <cellStyle name="Normal 38 2 4 2 18 3 2" xfId="20940"/>
    <cellStyle name="Normal 38 2 4 2 18 3 2 2" xfId="43085"/>
    <cellStyle name="Normal 38 2 4 2 18 3 3" xfId="32022"/>
    <cellStyle name="Normal 38 2 4 2 18 4" xfId="13612"/>
    <cellStyle name="Normal 38 2 4 2 18 4 2" xfId="35758"/>
    <cellStyle name="Normal 38 2 4 2 18 5" xfId="24684"/>
    <cellStyle name="Normal 38 2 4 2 19" xfId="2606"/>
    <cellStyle name="Normal 38 2 4 2 19 2" xfId="6392"/>
    <cellStyle name="Normal 38 2 4 2 19 2 2" xfId="17456"/>
    <cellStyle name="Normal 38 2 4 2 19 2 2 2" xfId="39601"/>
    <cellStyle name="Normal 38 2 4 2 19 2 3" xfId="28538"/>
    <cellStyle name="Normal 38 2 4 2 19 3" xfId="9995"/>
    <cellStyle name="Normal 38 2 4 2 19 3 2" xfId="21059"/>
    <cellStyle name="Normal 38 2 4 2 19 3 2 2" xfId="43204"/>
    <cellStyle name="Normal 38 2 4 2 19 3 3" xfId="32141"/>
    <cellStyle name="Normal 38 2 4 2 19 4" xfId="13731"/>
    <cellStyle name="Normal 38 2 4 2 19 4 2" xfId="35877"/>
    <cellStyle name="Normal 38 2 4 2 19 5" xfId="24804"/>
    <cellStyle name="Normal 38 2 4 2 2" xfId="509"/>
    <cellStyle name="Normal 38 2 4 2 2 2" xfId="3921"/>
    <cellStyle name="Normal 38 2 4 2 2 2 2" xfId="11257"/>
    <cellStyle name="Normal 38 2 4 2 2 2 2 2" xfId="22321"/>
    <cellStyle name="Normal 38 2 4 2 2 2 2 2 2" xfId="44466"/>
    <cellStyle name="Normal 38 2 4 2 2 2 2 3" xfId="33403"/>
    <cellStyle name="Normal 38 2 4 2 2 2 3" xfId="14993"/>
    <cellStyle name="Normal 38 2 4 2 2 2 3 2" xfId="37139"/>
    <cellStyle name="Normal 38 2 4 2 2 2 4" xfId="26076"/>
    <cellStyle name="Normal 38 2 4 2 2 3" xfId="4316"/>
    <cellStyle name="Normal 38 2 4 2 2 3 2" xfId="15380"/>
    <cellStyle name="Normal 38 2 4 2 2 3 2 2" xfId="37525"/>
    <cellStyle name="Normal 38 2 4 2 2 3 3" xfId="26462"/>
    <cellStyle name="Normal 38 2 4 2 2 4" xfId="7919"/>
    <cellStyle name="Normal 38 2 4 2 2 4 2" xfId="18983"/>
    <cellStyle name="Normal 38 2 4 2 2 4 2 2" xfId="41128"/>
    <cellStyle name="Normal 38 2 4 2 2 4 3" xfId="30065"/>
    <cellStyle name="Normal 38 2 4 2 2 5" xfId="11655"/>
    <cellStyle name="Normal 38 2 4 2 2 5 2" xfId="33801"/>
    <cellStyle name="Normal 38 2 4 2 2 6" xfId="22711"/>
    <cellStyle name="Normal 38 2 4 2 20" xfId="2721"/>
    <cellStyle name="Normal 38 2 4 2 20 2" xfId="6506"/>
    <cellStyle name="Normal 38 2 4 2 20 2 2" xfId="17570"/>
    <cellStyle name="Normal 38 2 4 2 20 2 2 2" xfId="39715"/>
    <cellStyle name="Normal 38 2 4 2 20 2 3" xfId="28652"/>
    <cellStyle name="Normal 38 2 4 2 20 3" xfId="10109"/>
    <cellStyle name="Normal 38 2 4 2 20 3 2" xfId="21173"/>
    <cellStyle name="Normal 38 2 4 2 20 3 2 2" xfId="43318"/>
    <cellStyle name="Normal 38 2 4 2 20 3 3" xfId="32255"/>
    <cellStyle name="Normal 38 2 4 2 20 4" xfId="13845"/>
    <cellStyle name="Normal 38 2 4 2 20 4 2" xfId="35991"/>
    <cellStyle name="Normal 38 2 4 2 20 5" xfId="24919"/>
    <cellStyle name="Normal 38 2 4 2 21" xfId="2836"/>
    <cellStyle name="Normal 38 2 4 2 21 2" xfId="6620"/>
    <cellStyle name="Normal 38 2 4 2 21 2 2" xfId="17684"/>
    <cellStyle name="Normal 38 2 4 2 21 2 2 2" xfId="39829"/>
    <cellStyle name="Normal 38 2 4 2 21 2 3" xfId="28766"/>
    <cellStyle name="Normal 38 2 4 2 21 3" xfId="10223"/>
    <cellStyle name="Normal 38 2 4 2 21 3 2" xfId="21287"/>
    <cellStyle name="Normal 38 2 4 2 21 3 2 2" xfId="43432"/>
    <cellStyle name="Normal 38 2 4 2 21 3 3" xfId="32369"/>
    <cellStyle name="Normal 38 2 4 2 21 4" xfId="13959"/>
    <cellStyle name="Normal 38 2 4 2 21 4 2" xfId="36105"/>
    <cellStyle name="Normal 38 2 4 2 21 5" xfId="25034"/>
    <cellStyle name="Normal 38 2 4 2 22" xfId="2951"/>
    <cellStyle name="Normal 38 2 4 2 22 2" xfId="6734"/>
    <cellStyle name="Normal 38 2 4 2 22 2 2" xfId="17798"/>
    <cellStyle name="Normal 38 2 4 2 22 2 2 2" xfId="39943"/>
    <cellStyle name="Normal 38 2 4 2 22 2 3" xfId="28880"/>
    <cellStyle name="Normal 38 2 4 2 22 3" xfId="10337"/>
    <cellStyle name="Normal 38 2 4 2 22 3 2" xfId="21401"/>
    <cellStyle name="Normal 38 2 4 2 22 3 2 2" xfId="43546"/>
    <cellStyle name="Normal 38 2 4 2 22 3 3" xfId="32483"/>
    <cellStyle name="Normal 38 2 4 2 22 4" xfId="14073"/>
    <cellStyle name="Normal 38 2 4 2 22 4 2" xfId="36219"/>
    <cellStyle name="Normal 38 2 4 2 22 5" xfId="25149"/>
    <cellStyle name="Normal 38 2 4 2 23" xfId="3066"/>
    <cellStyle name="Normal 38 2 4 2 23 2" xfId="6848"/>
    <cellStyle name="Normal 38 2 4 2 23 2 2" xfId="17912"/>
    <cellStyle name="Normal 38 2 4 2 23 2 2 2" xfId="40057"/>
    <cellStyle name="Normal 38 2 4 2 23 2 3" xfId="28994"/>
    <cellStyle name="Normal 38 2 4 2 23 3" xfId="10451"/>
    <cellStyle name="Normal 38 2 4 2 23 3 2" xfId="21515"/>
    <cellStyle name="Normal 38 2 4 2 23 3 2 2" xfId="43660"/>
    <cellStyle name="Normal 38 2 4 2 23 3 3" xfId="32597"/>
    <cellStyle name="Normal 38 2 4 2 23 4" xfId="14187"/>
    <cellStyle name="Normal 38 2 4 2 23 4 2" xfId="36333"/>
    <cellStyle name="Normal 38 2 4 2 23 5" xfId="25264"/>
    <cellStyle name="Normal 38 2 4 2 24" xfId="3181"/>
    <cellStyle name="Normal 38 2 4 2 24 2" xfId="6962"/>
    <cellStyle name="Normal 38 2 4 2 24 2 2" xfId="18026"/>
    <cellStyle name="Normal 38 2 4 2 24 2 2 2" xfId="40171"/>
    <cellStyle name="Normal 38 2 4 2 24 2 3" xfId="29108"/>
    <cellStyle name="Normal 38 2 4 2 24 3" xfId="10565"/>
    <cellStyle name="Normal 38 2 4 2 24 3 2" xfId="21629"/>
    <cellStyle name="Normal 38 2 4 2 24 3 2 2" xfId="43774"/>
    <cellStyle name="Normal 38 2 4 2 24 3 3" xfId="32711"/>
    <cellStyle name="Normal 38 2 4 2 24 4" xfId="14301"/>
    <cellStyle name="Normal 38 2 4 2 24 4 2" xfId="36447"/>
    <cellStyle name="Normal 38 2 4 2 24 5" xfId="25379"/>
    <cellStyle name="Normal 38 2 4 2 25" xfId="3299"/>
    <cellStyle name="Normal 38 2 4 2 25 2" xfId="7079"/>
    <cellStyle name="Normal 38 2 4 2 25 2 2" xfId="18143"/>
    <cellStyle name="Normal 38 2 4 2 25 2 2 2" xfId="40288"/>
    <cellStyle name="Normal 38 2 4 2 25 2 3" xfId="29225"/>
    <cellStyle name="Normal 38 2 4 2 25 3" xfId="10682"/>
    <cellStyle name="Normal 38 2 4 2 25 3 2" xfId="21746"/>
    <cellStyle name="Normal 38 2 4 2 25 3 2 2" xfId="43891"/>
    <cellStyle name="Normal 38 2 4 2 25 3 3" xfId="32828"/>
    <cellStyle name="Normal 38 2 4 2 25 4" xfId="14418"/>
    <cellStyle name="Normal 38 2 4 2 25 4 2" xfId="36564"/>
    <cellStyle name="Normal 38 2 4 2 25 5" xfId="25497"/>
    <cellStyle name="Normal 38 2 4 2 26" xfId="3419"/>
    <cellStyle name="Normal 38 2 4 2 26 2" xfId="7198"/>
    <cellStyle name="Normal 38 2 4 2 26 2 2" xfId="18262"/>
    <cellStyle name="Normal 38 2 4 2 26 2 2 2" xfId="40407"/>
    <cellStyle name="Normal 38 2 4 2 26 2 3" xfId="29344"/>
    <cellStyle name="Normal 38 2 4 2 26 3" xfId="10801"/>
    <cellStyle name="Normal 38 2 4 2 26 3 2" xfId="21865"/>
    <cellStyle name="Normal 38 2 4 2 26 3 2 2" xfId="44010"/>
    <cellStyle name="Normal 38 2 4 2 26 3 3" xfId="32947"/>
    <cellStyle name="Normal 38 2 4 2 26 4" xfId="14537"/>
    <cellStyle name="Normal 38 2 4 2 26 4 2" xfId="36683"/>
    <cellStyle name="Normal 38 2 4 2 26 5" xfId="25617"/>
    <cellStyle name="Normal 38 2 4 2 27" xfId="3551"/>
    <cellStyle name="Normal 38 2 4 2 27 2" xfId="7329"/>
    <cellStyle name="Normal 38 2 4 2 27 2 2" xfId="18393"/>
    <cellStyle name="Normal 38 2 4 2 27 2 2 2" xfId="40538"/>
    <cellStyle name="Normal 38 2 4 2 27 2 3" xfId="29475"/>
    <cellStyle name="Normal 38 2 4 2 27 3" xfId="10932"/>
    <cellStyle name="Normal 38 2 4 2 27 3 2" xfId="21996"/>
    <cellStyle name="Normal 38 2 4 2 27 3 2 2" xfId="44141"/>
    <cellStyle name="Normal 38 2 4 2 27 3 3" xfId="33078"/>
    <cellStyle name="Normal 38 2 4 2 27 4" xfId="14668"/>
    <cellStyle name="Normal 38 2 4 2 27 4 2" xfId="36814"/>
    <cellStyle name="Normal 38 2 4 2 27 5" xfId="25749"/>
    <cellStyle name="Normal 38 2 4 2 28" xfId="3667"/>
    <cellStyle name="Normal 38 2 4 2 28 2" xfId="7444"/>
    <cellStyle name="Normal 38 2 4 2 28 2 2" xfId="18508"/>
    <cellStyle name="Normal 38 2 4 2 28 2 2 2" xfId="40653"/>
    <cellStyle name="Normal 38 2 4 2 28 2 3" xfId="29590"/>
    <cellStyle name="Normal 38 2 4 2 28 3" xfId="11047"/>
    <cellStyle name="Normal 38 2 4 2 28 3 2" xfId="22111"/>
    <cellStyle name="Normal 38 2 4 2 28 3 2 2" xfId="44256"/>
    <cellStyle name="Normal 38 2 4 2 28 3 3" xfId="33193"/>
    <cellStyle name="Normal 38 2 4 2 28 4" xfId="14783"/>
    <cellStyle name="Normal 38 2 4 2 28 4 2" xfId="36929"/>
    <cellStyle name="Normal 38 2 4 2 28 5" xfId="25865"/>
    <cellStyle name="Normal 38 2 4 2 29" xfId="3782"/>
    <cellStyle name="Normal 38 2 4 2 29 2" xfId="7558"/>
    <cellStyle name="Normal 38 2 4 2 29 2 2" xfId="18622"/>
    <cellStyle name="Normal 38 2 4 2 29 2 2 2" xfId="40767"/>
    <cellStyle name="Normal 38 2 4 2 29 2 3" xfId="29704"/>
    <cellStyle name="Normal 38 2 4 2 29 3" xfId="11161"/>
    <cellStyle name="Normal 38 2 4 2 29 3 2" xfId="22225"/>
    <cellStyle name="Normal 38 2 4 2 29 3 2 2" xfId="44370"/>
    <cellStyle name="Normal 38 2 4 2 29 3 3" xfId="33307"/>
    <cellStyle name="Normal 38 2 4 2 29 4" xfId="14897"/>
    <cellStyle name="Normal 38 2 4 2 29 4 2" xfId="37043"/>
    <cellStyle name="Normal 38 2 4 2 29 5" xfId="25980"/>
    <cellStyle name="Normal 38 2 4 2 3" xfId="662"/>
    <cellStyle name="Normal 38 2 4 2 3 2" xfId="4468"/>
    <cellStyle name="Normal 38 2 4 2 3 2 2" xfId="15532"/>
    <cellStyle name="Normal 38 2 4 2 3 2 2 2" xfId="37677"/>
    <cellStyle name="Normal 38 2 4 2 3 2 3" xfId="26614"/>
    <cellStyle name="Normal 38 2 4 2 3 3" xfId="8071"/>
    <cellStyle name="Normal 38 2 4 2 3 3 2" xfId="19135"/>
    <cellStyle name="Normal 38 2 4 2 3 3 2 2" xfId="41280"/>
    <cellStyle name="Normal 38 2 4 2 3 3 3" xfId="30217"/>
    <cellStyle name="Normal 38 2 4 2 3 4" xfId="11807"/>
    <cellStyle name="Normal 38 2 4 2 3 4 2" xfId="33953"/>
    <cellStyle name="Normal 38 2 4 2 3 5" xfId="22864"/>
    <cellStyle name="Normal 38 2 4 2 30" xfId="387"/>
    <cellStyle name="Normal 38 2 4 2 30 2" xfId="4196"/>
    <cellStyle name="Normal 38 2 4 2 30 2 2" xfId="15260"/>
    <cellStyle name="Normal 38 2 4 2 30 2 2 2" xfId="37405"/>
    <cellStyle name="Normal 38 2 4 2 30 2 3" xfId="26342"/>
    <cellStyle name="Normal 38 2 4 2 30 3" xfId="7799"/>
    <cellStyle name="Normal 38 2 4 2 30 3 2" xfId="18863"/>
    <cellStyle name="Normal 38 2 4 2 30 3 2 2" xfId="41008"/>
    <cellStyle name="Normal 38 2 4 2 30 3 3" xfId="29945"/>
    <cellStyle name="Normal 38 2 4 2 30 4" xfId="11535"/>
    <cellStyle name="Normal 38 2 4 2 30 4 2" xfId="33681"/>
    <cellStyle name="Normal 38 2 4 2 30 5" xfId="22589"/>
    <cellStyle name="Normal 38 2 4 2 31" xfId="4076"/>
    <cellStyle name="Normal 38 2 4 2 31 2" xfId="15140"/>
    <cellStyle name="Normal 38 2 4 2 31 2 2" xfId="37285"/>
    <cellStyle name="Normal 38 2 4 2 31 3" xfId="26222"/>
    <cellStyle name="Normal 38 2 4 2 32" xfId="7679"/>
    <cellStyle name="Normal 38 2 4 2 32 2" xfId="18743"/>
    <cellStyle name="Normal 38 2 4 2 32 2 2" xfId="40888"/>
    <cellStyle name="Normal 38 2 4 2 32 3" xfId="29825"/>
    <cellStyle name="Normal 38 2 4 2 33" xfId="11415"/>
    <cellStyle name="Normal 38 2 4 2 33 2" xfId="33561"/>
    <cellStyle name="Normal 38 2 4 2 34" xfId="22469"/>
    <cellStyle name="Normal 38 2 4 2 4" xfId="779"/>
    <cellStyle name="Normal 38 2 4 2 4 2" xfId="4584"/>
    <cellStyle name="Normal 38 2 4 2 4 2 2" xfId="15648"/>
    <cellStyle name="Normal 38 2 4 2 4 2 2 2" xfId="37793"/>
    <cellStyle name="Normal 38 2 4 2 4 2 3" xfId="26730"/>
    <cellStyle name="Normal 38 2 4 2 4 3" xfId="8187"/>
    <cellStyle name="Normal 38 2 4 2 4 3 2" xfId="19251"/>
    <cellStyle name="Normal 38 2 4 2 4 3 2 2" xfId="41396"/>
    <cellStyle name="Normal 38 2 4 2 4 3 3" xfId="30333"/>
    <cellStyle name="Normal 38 2 4 2 4 4" xfId="11923"/>
    <cellStyle name="Normal 38 2 4 2 4 4 2" xfId="34069"/>
    <cellStyle name="Normal 38 2 4 2 4 5" xfId="22981"/>
    <cellStyle name="Normal 38 2 4 2 5" xfId="895"/>
    <cellStyle name="Normal 38 2 4 2 5 2" xfId="4699"/>
    <cellStyle name="Normal 38 2 4 2 5 2 2" xfId="15763"/>
    <cellStyle name="Normal 38 2 4 2 5 2 2 2" xfId="37908"/>
    <cellStyle name="Normal 38 2 4 2 5 2 3" xfId="26845"/>
    <cellStyle name="Normal 38 2 4 2 5 3" xfId="8302"/>
    <cellStyle name="Normal 38 2 4 2 5 3 2" xfId="19366"/>
    <cellStyle name="Normal 38 2 4 2 5 3 2 2" xfId="41511"/>
    <cellStyle name="Normal 38 2 4 2 5 3 3" xfId="30448"/>
    <cellStyle name="Normal 38 2 4 2 5 4" xfId="12038"/>
    <cellStyle name="Normal 38 2 4 2 5 4 2" xfId="34184"/>
    <cellStyle name="Normal 38 2 4 2 5 5" xfId="23097"/>
    <cellStyle name="Normal 38 2 4 2 6" xfId="1011"/>
    <cellStyle name="Normal 38 2 4 2 6 2" xfId="4814"/>
    <cellStyle name="Normal 38 2 4 2 6 2 2" xfId="15878"/>
    <cellStyle name="Normal 38 2 4 2 6 2 2 2" xfId="38023"/>
    <cellStyle name="Normal 38 2 4 2 6 2 3" xfId="26960"/>
    <cellStyle name="Normal 38 2 4 2 6 3" xfId="8417"/>
    <cellStyle name="Normal 38 2 4 2 6 3 2" xfId="19481"/>
    <cellStyle name="Normal 38 2 4 2 6 3 2 2" xfId="41626"/>
    <cellStyle name="Normal 38 2 4 2 6 3 3" xfId="30563"/>
    <cellStyle name="Normal 38 2 4 2 6 4" xfId="12153"/>
    <cellStyle name="Normal 38 2 4 2 6 4 2" xfId="34299"/>
    <cellStyle name="Normal 38 2 4 2 6 5" xfId="23213"/>
    <cellStyle name="Normal 38 2 4 2 7" xfId="1126"/>
    <cellStyle name="Normal 38 2 4 2 7 2" xfId="4928"/>
    <cellStyle name="Normal 38 2 4 2 7 2 2" xfId="15992"/>
    <cellStyle name="Normal 38 2 4 2 7 2 2 2" xfId="38137"/>
    <cellStyle name="Normal 38 2 4 2 7 2 3" xfId="27074"/>
    <cellStyle name="Normal 38 2 4 2 7 3" xfId="8531"/>
    <cellStyle name="Normal 38 2 4 2 7 3 2" xfId="19595"/>
    <cellStyle name="Normal 38 2 4 2 7 3 2 2" xfId="41740"/>
    <cellStyle name="Normal 38 2 4 2 7 3 3" xfId="30677"/>
    <cellStyle name="Normal 38 2 4 2 7 4" xfId="12267"/>
    <cellStyle name="Normal 38 2 4 2 7 4 2" xfId="34413"/>
    <cellStyle name="Normal 38 2 4 2 7 5" xfId="23328"/>
    <cellStyle name="Normal 38 2 4 2 8" xfId="1241"/>
    <cellStyle name="Normal 38 2 4 2 8 2" xfId="5042"/>
    <cellStyle name="Normal 38 2 4 2 8 2 2" xfId="16106"/>
    <cellStyle name="Normal 38 2 4 2 8 2 2 2" xfId="38251"/>
    <cellStyle name="Normal 38 2 4 2 8 2 3" xfId="27188"/>
    <cellStyle name="Normal 38 2 4 2 8 3" xfId="8645"/>
    <cellStyle name="Normal 38 2 4 2 8 3 2" xfId="19709"/>
    <cellStyle name="Normal 38 2 4 2 8 3 2 2" xfId="41854"/>
    <cellStyle name="Normal 38 2 4 2 8 3 3" xfId="30791"/>
    <cellStyle name="Normal 38 2 4 2 8 4" xfId="12381"/>
    <cellStyle name="Normal 38 2 4 2 8 4 2" xfId="34527"/>
    <cellStyle name="Normal 38 2 4 2 8 5" xfId="23443"/>
    <cellStyle name="Normal 38 2 4 2 9" xfId="1356"/>
    <cellStyle name="Normal 38 2 4 2 9 2" xfId="5156"/>
    <cellStyle name="Normal 38 2 4 2 9 2 2" xfId="16220"/>
    <cellStyle name="Normal 38 2 4 2 9 2 2 2" xfId="38365"/>
    <cellStyle name="Normal 38 2 4 2 9 2 3" xfId="27302"/>
    <cellStyle name="Normal 38 2 4 2 9 3" xfId="8759"/>
    <cellStyle name="Normal 38 2 4 2 9 3 2" xfId="19823"/>
    <cellStyle name="Normal 38 2 4 2 9 3 2 2" xfId="41968"/>
    <cellStyle name="Normal 38 2 4 2 9 3 3" xfId="30905"/>
    <cellStyle name="Normal 38 2 4 2 9 4" xfId="12495"/>
    <cellStyle name="Normal 38 2 4 2 9 4 2" xfId="34641"/>
    <cellStyle name="Normal 38 2 4 2 9 5" xfId="23558"/>
    <cellStyle name="Normal 38 2 4 20" xfId="2546"/>
    <cellStyle name="Normal 38 2 4 20 2" xfId="6332"/>
    <cellStyle name="Normal 38 2 4 20 2 2" xfId="17396"/>
    <cellStyle name="Normal 38 2 4 20 2 2 2" xfId="39541"/>
    <cellStyle name="Normal 38 2 4 20 2 3" xfId="28478"/>
    <cellStyle name="Normal 38 2 4 20 3" xfId="9935"/>
    <cellStyle name="Normal 38 2 4 20 3 2" xfId="20999"/>
    <cellStyle name="Normal 38 2 4 20 3 2 2" xfId="43144"/>
    <cellStyle name="Normal 38 2 4 20 3 3" xfId="32081"/>
    <cellStyle name="Normal 38 2 4 20 4" xfId="13671"/>
    <cellStyle name="Normal 38 2 4 20 4 2" xfId="35817"/>
    <cellStyle name="Normal 38 2 4 20 5" xfId="24744"/>
    <cellStyle name="Normal 38 2 4 21" xfId="2661"/>
    <cellStyle name="Normal 38 2 4 21 2" xfId="6446"/>
    <cellStyle name="Normal 38 2 4 21 2 2" xfId="17510"/>
    <cellStyle name="Normal 38 2 4 21 2 2 2" xfId="39655"/>
    <cellStyle name="Normal 38 2 4 21 2 3" xfId="28592"/>
    <cellStyle name="Normal 38 2 4 21 3" xfId="10049"/>
    <cellStyle name="Normal 38 2 4 21 3 2" xfId="21113"/>
    <cellStyle name="Normal 38 2 4 21 3 2 2" xfId="43258"/>
    <cellStyle name="Normal 38 2 4 21 3 3" xfId="32195"/>
    <cellStyle name="Normal 38 2 4 21 4" xfId="13785"/>
    <cellStyle name="Normal 38 2 4 21 4 2" xfId="35931"/>
    <cellStyle name="Normal 38 2 4 21 5" xfId="24859"/>
    <cellStyle name="Normal 38 2 4 22" xfId="2776"/>
    <cellStyle name="Normal 38 2 4 22 2" xfId="6560"/>
    <cellStyle name="Normal 38 2 4 22 2 2" xfId="17624"/>
    <cellStyle name="Normal 38 2 4 22 2 2 2" xfId="39769"/>
    <cellStyle name="Normal 38 2 4 22 2 3" xfId="28706"/>
    <cellStyle name="Normal 38 2 4 22 3" xfId="10163"/>
    <cellStyle name="Normal 38 2 4 22 3 2" xfId="21227"/>
    <cellStyle name="Normal 38 2 4 22 3 2 2" xfId="43372"/>
    <cellStyle name="Normal 38 2 4 22 3 3" xfId="32309"/>
    <cellStyle name="Normal 38 2 4 22 4" xfId="13899"/>
    <cellStyle name="Normal 38 2 4 22 4 2" xfId="36045"/>
    <cellStyle name="Normal 38 2 4 22 5" xfId="24974"/>
    <cellStyle name="Normal 38 2 4 23" xfId="2891"/>
    <cellStyle name="Normal 38 2 4 23 2" xfId="6674"/>
    <cellStyle name="Normal 38 2 4 23 2 2" xfId="17738"/>
    <cellStyle name="Normal 38 2 4 23 2 2 2" xfId="39883"/>
    <cellStyle name="Normal 38 2 4 23 2 3" xfId="28820"/>
    <cellStyle name="Normal 38 2 4 23 3" xfId="10277"/>
    <cellStyle name="Normal 38 2 4 23 3 2" xfId="21341"/>
    <cellStyle name="Normal 38 2 4 23 3 2 2" xfId="43486"/>
    <cellStyle name="Normal 38 2 4 23 3 3" xfId="32423"/>
    <cellStyle name="Normal 38 2 4 23 4" xfId="14013"/>
    <cellStyle name="Normal 38 2 4 23 4 2" xfId="36159"/>
    <cellStyle name="Normal 38 2 4 23 5" xfId="25089"/>
    <cellStyle name="Normal 38 2 4 24" xfId="3006"/>
    <cellStyle name="Normal 38 2 4 24 2" xfId="6788"/>
    <cellStyle name="Normal 38 2 4 24 2 2" xfId="17852"/>
    <cellStyle name="Normal 38 2 4 24 2 2 2" xfId="39997"/>
    <cellStyle name="Normal 38 2 4 24 2 3" xfId="28934"/>
    <cellStyle name="Normal 38 2 4 24 3" xfId="10391"/>
    <cellStyle name="Normal 38 2 4 24 3 2" xfId="21455"/>
    <cellStyle name="Normal 38 2 4 24 3 2 2" xfId="43600"/>
    <cellStyle name="Normal 38 2 4 24 3 3" xfId="32537"/>
    <cellStyle name="Normal 38 2 4 24 4" xfId="14127"/>
    <cellStyle name="Normal 38 2 4 24 4 2" xfId="36273"/>
    <cellStyle name="Normal 38 2 4 24 5" xfId="25204"/>
    <cellStyle name="Normal 38 2 4 25" xfId="3121"/>
    <cellStyle name="Normal 38 2 4 25 2" xfId="6902"/>
    <cellStyle name="Normal 38 2 4 25 2 2" xfId="17966"/>
    <cellStyle name="Normal 38 2 4 25 2 2 2" xfId="40111"/>
    <cellStyle name="Normal 38 2 4 25 2 3" xfId="29048"/>
    <cellStyle name="Normal 38 2 4 25 3" xfId="10505"/>
    <cellStyle name="Normal 38 2 4 25 3 2" xfId="21569"/>
    <cellStyle name="Normal 38 2 4 25 3 2 2" xfId="43714"/>
    <cellStyle name="Normal 38 2 4 25 3 3" xfId="32651"/>
    <cellStyle name="Normal 38 2 4 25 4" xfId="14241"/>
    <cellStyle name="Normal 38 2 4 25 4 2" xfId="36387"/>
    <cellStyle name="Normal 38 2 4 25 5" xfId="25319"/>
    <cellStyle name="Normal 38 2 4 26" xfId="3239"/>
    <cellStyle name="Normal 38 2 4 26 2" xfId="7019"/>
    <cellStyle name="Normal 38 2 4 26 2 2" xfId="18083"/>
    <cellStyle name="Normal 38 2 4 26 2 2 2" xfId="40228"/>
    <cellStyle name="Normal 38 2 4 26 2 3" xfId="29165"/>
    <cellStyle name="Normal 38 2 4 26 3" xfId="10622"/>
    <cellStyle name="Normal 38 2 4 26 3 2" xfId="21686"/>
    <cellStyle name="Normal 38 2 4 26 3 2 2" xfId="43831"/>
    <cellStyle name="Normal 38 2 4 26 3 3" xfId="32768"/>
    <cellStyle name="Normal 38 2 4 26 4" xfId="14358"/>
    <cellStyle name="Normal 38 2 4 26 4 2" xfId="36504"/>
    <cellStyle name="Normal 38 2 4 26 5" xfId="25437"/>
    <cellStyle name="Normal 38 2 4 27" xfId="3359"/>
    <cellStyle name="Normal 38 2 4 27 2" xfId="7138"/>
    <cellStyle name="Normal 38 2 4 27 2 2" xfId="18202"/>
    <cellStyle name="Normal 38 2 4 27 2 2 2" xfId="40347"/>
    <cellStyle name="Normal 38 2 4 27 2 3" xfId="29284"/>
    <cellStyle name="Normal 38 2 4 27 3" xfId="10741"/>
    <cellStyle name="Normal 38 2 4 27 3 2" xfId="21805"/>
    <cellStyle name="Normal 38 2 4 27 3 2 2" xfId="43950"/>
    <cellStyle name="Normal 38 2 4 27 3 3" xfId="32887"/>
    <cellStyle name="Normal 38 2 4 27 4" xfId="14477"/>
    <cellStyle name="Normal 38 2 4 27 4 2" xfId="36623"/>
    <cellStyle name="Normal 38 2 4 27 5" xfId="25557"/>
    <cellStyle name="Normal 38 2 4 28" xfId="3491"/>
    <cellStyle name="Normal 38 2 4 28 2" xfId="7269"/>
    <cellStyle name="Normal 38 2 4 28 2 2" xfId="18333"/>
    <cellStyle name="Normal 38 2 4 28 2 2 2" xfId="40478"/>
    <cellStyle name="Normal 38 2 4 28 2 3" xfId="29415"/>
    <cellStyle name="Normal 38 2 4 28 3" xfId="10872"/>
    <cellStyle name="Normal 38 2 4 28 3 2" xfId="21936"/>
    <cellStyle name="Normal 38 2 4 28 3 2 2" xfId="44081"/>
    <cellStyle name="Normal 38 2 4 28 3 3" xfId="33018"/>
    <cellStyle name="Normal 38 2 4 28 4" xfId="14608"/>
    <cellStyle name="Normal 38 2 4 28 4 2" xfId="36754"/>
    <cellStyle name="Normal 38 2 4 28 5" xfId="25689"/>
    <cellStyle name="Normal 38 2 4 29" xfId="3607"/>
    <cellStyle name="Normal 38 2 4 29 2" xfId="7384"/>
    <cellStyle name="Normal 38 2 4 29 2 2" xfId="18448"/>
    <cellStyle name="Normal 38 2 4 29 2 2 2" xfId="40593"/>
    <cellStyle name="Normal 38 2 4 29 2 3" xfId="29530"/>
    <cellStyle name="Normal 38 2 4 29 3" xfId="10987"/>
    <cellStyle name="Normal 38 2 4 29 3 2" xfId="22051"/>
    <cellStyle name="Normal 38 2 4 29 3 2 2" xfId="44196"/>
    <cellStyle name="Normal 38 2 4 29 3 3" xfId="33133"/>
    <cellStyle name="Normal 38 2 4 29 4" xfId="14723"/>
    <cellStyle name="Normal 38 2 4 29 4 2" xfId="36869"/>
    <cellStyle name="Normal 38 2 4 29 5" xfId="25805"/>
    <cellStyle name="Normal 38 2 4 3" xfId="448"/>
    <cellStyle name="Normal 38 2 4 3 2" xfId="3922"/>
    <cellStyle name="Normal 38 2 4 3 2 2" xfId="11258"/>
    <cellStyle name="Normal 38 2 4 3 2 2 2" xfId="22322"/>
    <cellStyle name="Normal 38 2 4 3 2 2 2 2" xfId="44467"/>
    <cellStyle name="Normal 38 2 4 3 2 2 3" xfId="33404"/>
    <cellStyle name="Normal 38 2 4 3 2 3" xfId="14994"/>
    <cellStyle name="Normal 38 2 4 3 2 3 2" xfId="37140"/>
    <cellStyle name="Normal 38 2 4 3 2 4" xfId="26077"/>
    <cellStyle name="Normal 38 2 4 3 3" xfId="4256"/>
    <cellStyle name="Normal 38 2 4 3 3 2" xfId="15320"/>
    <cellStyle name="Normal 38 2 4 3 3 2 2" xfId="37465"/>
    <cellStyle name="Normal 38 2 4 3 3 3" xfId="26402"/>
    <cellStyle name="Normal 38 2 4 3 4" xfId="7859"/>
    <cellStyle name="Normal 38 2 4 3 4 2" xfId="18923"/>
    <cellStyle name="Normal 38 2 4 3 4 2 2" xfId="41068"/>
    <cellStyle name="Normal 38 2 4 3 4 3" xfId="30005"/>
    <cellStyle name="Normal 38 2 4 3 5" xfId="11595"/>
    <cellStyle name="Normal 38 2 4 3 5 2" xfId="33741"/>
    <cellStyle name="Normal 38 2 4 3 6" xfId="22650"/>
    <cellStyle name="Normal 38 2 4 30" xfId="3722"/>
    <cellStyle name="Normal 38 2 4 30 2" xfId="7498"/>
    <cellStyle name="Normal 38 2 4 30 2 2" xfId="18562"/>
    <cellStyle name="Normal 38 2 4 30 2 2 2" xfId="40707"/>
    <cellStyle name="Normal 38 2 4 30 2 3" xfId="29644"/>
    <cellStyle name="Normal 38 2 4 30 3" xfId="11101"/>
    <cellStyle name="Normal 38 2 4 30 3 2" xfId="22165"/>
    <cellStyle name="Normal 38 2 4 30 3 2 2" xfId="44310"/>
    <cellStyle name="Normal 38 2 4 30 3 3" xfId="33247"/>
    <cellStyle name="Normal 38 2 4 30 4" xfId="14837"/>
    <cellStyle name="Normal 38 2 4 30 4 2" xfId="36983"/>
    <cellStyle name="Normal 38 2 4 30 5" xfId="25920"/>
    <cellStyle name="Normal 38 2 4 31" xfId="327"/>
    <cellStyle name="Normal 38 2 4 31 2" xfId="4136"/>
    <cellStyle name="Normal 38 2 4 31 2 2" xfId="15200"/>
    <cellStyle name="Normal 38 2 4 31 2 2 2" xfId="37345"/>
    <cellStyle name="Normal 38 2 4 31 2 3" xfId="26282"/>
    <cellStyle name="Normal 38 2 4 31 3" xfId="7739"/>
    <cellStyle name="Normal 38 2 4 31 3 2" xfId="18803"/>
    <cellStyle name="Normal 38 2 4 31 3 2 2" xfId="40948"/>
    <cellStyle name="Normal 38 2 4 31 3 3" xfId="29885"/>
    <cellStyle name="Normal 38 2 4 31 4" xfId="11475"/>
    <cellStyle name="Normal 38 2 4 31 4 2" xfId="33621"/>
    <cellStyle name="Normal 38 2 4 31 5" xfId="22529"/>
    <cellStyle name="Normal 38 2 4 32" xfId="4016"/>
    <cellStyle name="Normal 38 2 4 32 2" xfId="15080"/>
    <cellStyle name="Normal 38 2 4 32 2 2" xfId="37225"/>
    <cellStyle name="Normal 38 2 4 32 3" xfId="26162"/>
    <cellStyle name="Normal 38 2 4 33" xfId="7619"/>
    <cellStyle name="Normal 38 2 4 33 2" xfId="18683"/>
    <cellStyle name="Normal 38 2 4 33 2 2" xfId="40828"/>
    <cellStyle name="Normal 38 2 4 33 3" xfId="29765"/>
    <cellStyle name="Normal 38 2 4 34" xfId="11355"/>
    <cellStyle name="Normal 38 2 4 34 2" xfId="33501"/>
    <cellStyle name="Normal 38 2 4 35" xfId="206"/>
    <cellStyle name="Normal 38 2 4 36" xfId="22409"/>
    <cellStyle name="Normal 38 2 4 4" xfId="602"/>
    <cellStyle name="Normal 38 2 4 4 2" xfId="4408"/>
    <cellStyle name="Normal 38 2 4 4 2 2" xfId="15472"/>
    <cellStyle name="Normal 38 2 4 4 2 2 2" xfId="37617"/>
    <cellStyle name="Normal 38 2 4 4 2 3" xfId="26554"/>
    <cellStyle name="Normal 38 2 4 4 3" xfId="8011"/>
    <cellStyle name="Normal 38 2 4 4 3 2" xfId="19075"/>
    <cellStyle name="Normal 38 2 4 4 3 2 2" xfId="41220"/>
    <cellStyle name="Normal 38 2 4 4 3 3" xfId="30157"/>
    <cellStyle name="Normal 38 2 4 4 4" xfId="11747"/>
    <cellStyle name="Normal 38 2 4 4 4 2" xfId="33893"/>
    <cellStyle name="Normal 38 2 4 4 5" xfId="22804"/>
    <cellStyle name="Normal 38 2 4 5" xfId="719"/>
    <cellStyle name="Normal 38 2 4 5 2" xfId="4524"/>
    <cellStyle name="Normal 38 2 4 5 2 2" xfId="15588"/>
    <cellStyle name="Normal 38 2 4 5 2 2 2" xfId="37733"/>
    <cellStyle name="Normal 38 2 4 5 2 3" xfId="26670"/>
    <cellStyle name="Normal 38 2 4 5 3" xfId="8127"/>
    <cellStyle name="Normal 38 2 4 5 3 2" xfId="19191"/>
    <cellStyle name="Normal 38 2 4 5 3 2 2" xfId="41336"/>
    <cellStyle name="Normal 38 2 4 5 3 3" xfId="30273"/>
    <cellStyle name="Normal 38 2 4 5 4" xfId="11863"/>
    <cellStyle name="Normal 38 2 4 5 4 2" xfId="34009"/>
    <cellStyle name="Normal 38 2 4 5 5" xfId="22921"/>
    <cellStyle name="Normal 38 2 4 6" xfId="835"/>
    <cellStyle name="Normal 38 2 4 6 2" xfId="4639"/>
    <cellStyle name="Normal 38 2 4 6 2 2" xfId="15703"/>
    <cellStyle name="Normal 38 2 4 6 2 2 2" xfId="37848"/>
    <cellStyle name="Normal 38 2 4 6 2 3" xfId="26785"/>
    <cellStyle name="Normal 38 2 4 6 3" xfId="8242"/>
    <cellStyle name="Normal 38 2 4 6 3 2" xfId="19306"/>
    <cellStyle name="Normal 38 2 4 6 3 2 2" xfId="41451"/>
    <cellStyle name="Normal 38 2 4 6 3 3" xfId="30388"/>
    <cellStyle name="Normal 38 2 4 6 4" xfId="11978"/>
    <cellStyle name="Normal 38 2 4 6 4 2" xfId="34124"/>
    <cellStyle name="Normal 38 2 4 6 5" xfId="23037"/>
    <cellStyle name="Normal 38 2 4 7" xfId="951"/>
    <cellStyle name="Normal 38 2 4 7 2" xfId="4754"/>
    <cellStyle name="Normal 38 2 4 7 2 2" xfId="15818"/>
    <cellStyle name="Normal 38 2 4 7 2 2 2" xfId="37963"/>
    <cellStyle name="Normal 38 2 4 7 2 3" xfId="26900"/>
    <cellStyle name="Normal 38 2 4 7 3" xfId="8357"/>
    <cellStyle name="Normal 38 2 4 7 3 2" xfId="19421"/>
    <cellStyle name="Normal 38 2 4 7 3 2 2" xfId="41566"/>
    <cellStyle name="Normal 38 2 4 7 3 3" xfId="30503"/>
    <cellStyle name="Normal 38 2 4 7 4" xfId="12093"/>
    <cellStyle name="Normal 38 2 4 7 4 2" xfId="34239"/>
    <cellStyle name="Normal 38 2 4 7 5" xfId="23153"/>
    <cellStyle name="Normal 38 2 4 8" xfId="1066"/>
    <cellStyle name="Normal 38 2 4 8 2" xfId="4868"/>
    <cellStyle name="Normal 38 2 4 8 2 2" xfId="15932"/>
    <cellStyle name="Normal 38 2 4 8 2 2 2" xfId="38077"/>
    <cellStyle name="Normal 38 2 4 8 2 3" xfId="27014"/>
    <cellStyle name="Normal 38 2 4 8 3" xfId="8471"/>
    <cellStyle name="Normal 38 2 4 8 3 2" xfId="19535"/>
    <cellStyle name="Normal 38 2 4 8 3 2 2" xfId="41680"/>
    <cellStyle name="Normal 38 2 4 8 3 3" xfId="30617"/>
    <cellStyle name="Normal 38 2 4 8 4" xfId="12207"/>
    <cellStyle name="Normal 38 2 4 8 4 2" xfId="34353"/>
    <cellStyle name="Normal 38 2 4 8 5" xfId="23268"/>
    <cellStyle name="Normal 38 2 4 9" xfId="1181"/>
    <cellStyle name="Normal 38 2 4 9 2" xfId="4982"/>
    <cellStyle name="Normal 38 2 4 9 2 2" xfId="16046"/>
    <cellStyle name="Normal 38 2 4 9 2 2 2" xfId="38191"/>
    <cellStyle name="Normal 38 2 4 9 2 3" xfId="27128"/>
    <cellStyle name="Normal 38 2 4 9 3" xfId="8585"/>
    <cellStyle name="Normal 38 2 4 9 3 2" xfId="19649"/>
    <cellStyle name="Normal 38 2 4 9 3 2 2" xfId="41794"/>
    <cellStyle name="Normal 38 2 4 9 3 3" xfId="30731"/>
    <cellStyle name="Normal 38 2 4 9 4" xfId="12321"/>
    <cellStyle name="Normal 38 2 4 9 4 2" xfId="34467"/>
    <cellStyle name="Normal 38 2 4 9 5" xfId="23383"/>
    <cellStyle name="Normal 38 2 40" xfId="11323"/>
    <cellStyle name="Normal 38 2 40 2" xfId="33469"/>
    <cellStyle name="Normal 38 2 41" xfId="173"/>
    <cellStyle name="Normal 38 2 42" xfId="22376"/>
    <cellStyle name="Normal 38 2 5" xfId="214"/>
    <cellStyle name="Normal 38 2 5 10" xfId="1304"/>
    <cellStyle name="Normal 38 2 5 10 2" xfId="5104"/>
    <cellStyle name="Normal 38 2 5 10 2 2" xfId="16168"/>
    <cellStyle name="Normal 38 2 5 10 2 2 2" xfId="38313"/>
    <cellStyle name="Normal 38 2 5 10 2 3" xfId="27250"/>
    <cellStyle name="Normal 38 2 5 10 3" xfId="8707"/>
    <cellStyle name="Normal 38 2 5 10 3 2" xfId="19771"/>
    <cellStyle name="Normal 38 2 5 10 3 2 2" xfId="41916"/>
    <cellStyle name="Normal 38 2 5 10 3 3" xfId="30853"/>
    <cellStyle name="Normal 38 2 5 10 4" xfId="12443"/>
    <cellStyle name="Normal 38 2 5 10 4 2" xfId="34589"/>
    <cellStyle name="Normal 38 2 5 10 5" xfId="23506"/>
    <cellStyle name="Normal 38 2 5 11" xfId="1436"/>
    <cellStyle name="Normal 38 2 5 11 2" xfId="5231"/>
    <cellStyle name="Normal 38 2 5 11 2 2" xfId="16295"/>
    <cellStyle name="Normal 38 2 5 11 2 2 2" xfId="38440"/>
    <cellStyle name="Normal 38 2 5 11 2 3" xfId="27377"/>
    <cellStyle name="Normal 38 2 5 11 3" xfId="8834"/>
    <cellStyle name="Normal 38 2 5 11 3 2" xfId="19898"/>
    <cellStyle name="Normal 38 2 5 11 3 2 2" xfId="42043"/>
    <cellStyle name="Normal 38 2 5 11 3 3" xfId="30980"/>
    <cellStyle name="Normal 38 2 5 11 4" xfId="12570"/>
    <cellStyle name="Normal 38 2 5 11 4 2" xfId="34716"/>
    <cellStyle name="Normal 38 2 5 11 5" xfId="23634"/>
    <cellStyle name="Normal 38 2 5 12" xfId="1552"/>
    <cellStyle name="Normal 38 2 5 12 2" xfId="5346"/>
    <cellStyle name="Normal 38 2 5 12 2 2" xfId="16410"/>
    <cellStyle name="Normal 38 2 5 12 2 2 2" xfId="38555"/>
    <cellStyle name="Normal 38 2 5 12 2 3" xfId="27492"/>
    <cellStyle name="Normal 38 2 5 12 3" xfId="8949"/>
    <cellStyle name="Normal 38 2 5 12 3 2" xfId="20013"/>
    <cellStyle name="Normal 38 2 5 12 3 2 2" xfId="42158"/>
    <cellStyle name="Normal 38 2 5 12 3 3" xfId="31095"/>
    <cellStyle name="Normal 38 2 5 12 4" xfId="12685"/>
    <cellStyle name="Normal 38 2 5 12 4 2" xfId="34831"/>
    <cellStyle name="Normal 38 2 5 12 5" xfId="23750"/>
    <cellStyle name="Normal 38 2 5 13" xfId="1726"/>
    <cellStyle name="Normal 38 2 5 13 2" xfId="5519"/>
    <cellStyle name="Normal 38 2 5 13 2 2" xfId="16583"/>
    <cellStyle name="Normal 38 2 5 13 2 2 2" xfId="38728"/>
    <cellStyle name="Normal 38 2 5 13 2 3" xfId="27665"/>
    <cellStyle name="Normal 38 2 5 13 3" xfId="9122"/>
    <cellStyle name="Normal 38 2 5 13 3 2" xfId="20186"/>
    <cellStyle name="Normal 38 2 5 13 3 2 2" xfId="42331"/>
    <cellStyle name="Normal 38 2 5 13 3 3" xfId="31268"/>
    <cellStyle name="Normal 38 2 5 13 4" xfId="12858"/>
    <cellStyle name="Normal 38 2 5 13 4 2" xfId="35004"/>
    <cellStyle name="Normal 38 2 5 13 5" xfId="23924"/>
    <cellStyle name="Normal 38 2 5 14" xfId="1844"/>
    <cellStyle name="Normal 38 2 5 14 2" xfId="5636"/>
    <cellStyle name="Normal 38 2 5 14 2 2" xfId="16700"/>
    <cellStyle name="Normal 38 2 5 14 2 2 2" xfId="38845"/>
    <cellStyle name="Normal 38 2 5 14 2 3" xfId="27782"/>
    <cellStyle name="Normal 38 2 5 14 3" xfId="9239"/>
    <cellStyle name="Normal 38 2 5 14 3 2" xfId="20303"/>
    <cellStyle name="Normal 38 2 5 14 3 2 2" xfId="42448"/>
    <cellStyle name="Normal 38 2 5 14 3 3" xfId="31385"/>
    <cellStyle name="Normal 38 2 5 14 4" xfId="12975"/>
    <cellStyle name="Normal 38 2 5 14 4 2" xfId="35121"/>
    <cellStyle name="Normal 38 2 5 14 5" xfId="24042"/>
    <cellStyle name="Normal 38 2 5 15" xfId="1961"/>
    <cellStyle name="Normal 38 2 5 15 2" xfId="5752"/>
    <cellStyle name="Normal 38 2 5 15 2 2" xfId="16816"/>
    <cellStyle name="Normal 38 2 5 15 2 2 2" xfId="38961"/>
    <cellStyle name="Normal 38 2 5 15 2 3" xfId="27898"/>
    <cellStyle name="Normal 38 2 5 15 3" xfId="9355"/>
    <cellStyle name="Normal 38 2 5 15 3 2" xfId="20419"/>
    <cellStyle name="Normal 38 2 5 15 3 2 2" xfId="42564"/>
    <cellStyle name="Normal 38 2 5 15 3 3" xfId="31501"/>
    <cellStyle name="Normal 38 2 5 15 4" xfId="13091"/>
    <cellStyle name="Normal 38 2 5 15 4 2" xfId="35237"/>
    <cellStyle name="Normal 38 2 5 15 5" xfId="24159"/>
    <cellStyle name="Normal 38 2 5 16" xfId="2080"/>
    <cellStyle name="Normal 38 2 5 16 2" xfId="5870"/>
    <cellStyle name="Normal 38 2 5 16 2 2" xfId="16934"/>
    <cellStyle name="Normal 38 2 5 16 2 2 2" xfId="39079"/>
    <cellStyle name="Normal 38 2 5 16 2 3" xfId="28016"/>
    <cellStyle name="Normal 38 2 5 16 3" xfId="9473"/>
    <cellStyle name="Normal 38 2 5 16 3 2" xfId="20537"/>
    <cellStyle name="Normal 38 2 5 16 3 2 2" xfId="42682"/>
    <cellStyle name="Normal 38 2 5 16 3 3" xfId="31619"/>
    <cellStyle name="Normal 38 2 5 16 4" xfId="13209"/>
    <cellStyle name="Normal 38 2 5 16 4 2" xfId="35355"/>
    <cellStyle name="Normal 38 2 5 16 5" xfId="24278"/>
    <cellStyle name="Normal 38 2 5 17" xfId="2199"/>
    <cellStyle name="Normal 38 2 5 17 2" xfId="5988"/>
    <cellStyle name="Normal 38 2 5 17 2 2" xfId="17052"/>
    <cellStyle name="Normal 38 2 5 17 2 2 2" xfId="39197"/>
    <cellStyle name="Normal 38 2 5 17 2 3" xfId="28134"/>
    <cellStyle name="Normal 38 2 5 17 3" xfId="9591"/>
    <cellStyle name="Normal 38 2 5 17 3 2" xfId="20655"/>
    <cellStyle name="Normal 38 2 5 17 3 2 2" xfId="42800"/>
    <cellStyle name="Normal 38 2 5 17 3 3" xfId="31737"/>
    <cellStyle name="Normal 38 2 5 17 4" xfId="13327"/>
    <cellStyle name="Normal 38 2 5 17 4 2" xfId="35473"/>
    <cellStyle name="Normal 38 2 5 17 5" xfId="24397"/>
    <cellStyle name="Normal 38 2 5 18" xfId="2316"/>
    <cellStyle name="Normal 38 2 5 18 2" xfId="6104"/>
    <cellStyle name="Normal 38 2 5 18 2 2" xfId="17168"/>
    <cellStyle name="Normal 38 2 5 18 2 2 2" xfId="39313"/>
    <cellStyle name="Normal 38 2 5 18 2 3" xfId="28250"/>
    <cellStyle name="Normal 38 2 5 18 3" xfId="9707"/>
    <cellStyle name="Normal 38 2 5 18 3 2" xfId="20771"/>
    <cellStyle name="Normal 38 2 5 18 3 2 2" xfId="42916"/>
    <cellStyle name="Normal 38 2 5 18 3 3" xfId="31853"/>
    <cellStyle name="Normal 38 2 5 18 4" xfId="13443"/>
    <cellStyle name="Normal 38 2 5 18 4 2" xfId="35589"/>
    <cellStyle name="Normal 38 2 5 18 5" xfId="24514"/>
    <cellStyle name="Normal 38 2 5 19" xfId="2434"/>
    <cellStyle name="Normal 38 2 5 19 2" xfId="6221"/>
    <cellStyle name="Normal 38 2 5 19 2 2" xfId="17285"/>
    <cellStyle name="Normal 38 2 5 19 2 2 2" xfId="39430"/>
    <cellStyle name="Normal 38 2 5 19 2 3" xfId="28367"/>
    <cellStyle name="Normal 38 2 5 19 3" xfId="9824"/>
    <cellStyle name="Normal 38 2 5 19 3 2" xfId="20888"/>
    <cellStyle name="Normal 38 2 5 19 3 2 2" xfId="43033"/>
    <cellStyle name="Normal 38 2 5 19 3 3" xfId="31970"/>
    <cellStyle name="Normal 38 2 5 19 4" xfId="13560"/>
    <cellStyle name="Normal 38 2 5 19 4 2" xfId="35706"/>
    <cellStyle name="Normal 38 2 5 19 5" xfId="24632"/>
    <cellStyle name="Normal 38 2 5 2" xfId="267"/>
    <cellStyle name="Normal 38 2 5 2 10" xfId="1489"/>
    <cellStyle name="Normal 38 2 5 2 10 2" xfId="5284"/>
    <cellStyle name="Normal 38 2 5 2 10 2 2" xfId="16348"/>
    <cellStyle name="Normal 38 2 5 2 10 2 2 2" xfId="38493"/>
    <cellStyle name="Normal 38 2 5 2 10 2 3" xfId="27430"/>
    <cellStyle name="Normal 38 2 5 2 10 3" xfId="8887"/>
    <cellStyle name="Normal 38 2 5 2 10 3 2" xfId="19951"/>
    <cellStyle name="Normal 38 2 5 2 10 3 2 2" xfId="42096"/>
    <cellStyle name="Normal 38 2 5 2 10 3 3" xfId="31033"/>
    <cellStyle name="Normal 38 2 5 2 10 4" xfId="12623"/>
    <cellStyle name="Normal 38 2 5 2 10 4 2" xfId="34769"/>
    <cellStyle name="Normal 38 2 5 2 10 5" xfId="23687"/>
    <cellStyle name="Normal 38 2 5 2 11" xfId="1605"/>
    <cellStyle name="Normal 38 2 5 2 11 2" xfId="5399"/>
    <cellStyle name="Normal 38 2 5 2 11 2 2" xfId="16463"/>
    <cellStyle name="Normal 38 2 5 2 11 2 2 2" xfId="38608"/>
    <cellStyle name="Normal 38 2 5 2 11 2 3" xfId="27545"/>
    <cellStyle name="Normal 38 2 5 2 11 3" xfId="9002"/>
    <cellStyle name="Normal 38 2 5 2 11 3 2" xfId="20066"/>
    <cellStyle name="Normal 38 2 5 2 11 3 2 2" xfId="42211"/>
    <cellStyle name="Normal 38 2 5 2 11 3 3" xfId="31148"/>
    <cellStyle name="Normal 38 2 5 2 11 4" xfId="12738"/>
    <cellStyle name="Normal 38 2 5 2 11 4 2" xfId="34884"/>
    <cellStyle name="Normal 38 2 5 2 11 5" xfId="23803"/>
    <cellStyle name="Normal 38 2 5 2 12" xfId="1779"/>
    <cellStyle name="Normal 38 2 5 2 12 2" xfId="5572"/>
    <cellStyle name="Normal 38 2 5 2 12 2 2" xfId="16636"/>
    <cellStyle name="Normal 38 2 5 2 12 2 2 2" xfId="38781"/>
    <cellStyle name="Normal 38 2 5 2 12 2 3" xfId="27718"/>
    <cellStyle name="Normal 38 2 5 2 12 3" xfId="9175"/>
    <cellStyle name="Normal 38 2 5 2 12 3 2" xfId="20239"/>
    <cellStyle name="Normal 38 2 5 2 12 3 2 2" xfId="42384"/>
    <cellStyle name="Normal 38 2 5 2 12 3 3" xfId="31321"/>
    <cellStyle name="Normal 38 2 5 2 12 4" xfId="12911"/>
    <cellStyle name="Normal 38 2 5 2 12 4 2" xfId="35057"/>
    <cellStyle name="Normal 38 2 5 2 12 5" xfId="23977"/>
    <cellStyle name="Normal 38 2 5 2 13" xfId="1897"/>
    <cellStyle name="Normal 38 2 5 2 13 2" xfId="5689"/>
    <cellStyle name="Normal 38 2 5 2 13 2 2" xfId="16753"/>
    <cellStyle name="Normal 38 2 5 2 13 2 2 2" xfId="38898"/>
    <cellStyle name="Normal 38 2 5 2 13 2 3" xfId="27835"/>
    <cellStyle name="Normal 38 2 5 2 13 3" xfId="9292"/>
    <cellStyle name="Normal 38 2 5 2 13 3 2" xfId="20356"/>
    <cellStyle name="Normal 38 2 5 2 13 3 2 2" xfId="42501"/>
    <cellStyle name="Normal 38 2 5 2 13 3 3" xfId="31438"/>
    <cellStyle name="Normal 38 2 5 2 13 4" xfId="13028"/>
    <cellStyle name="Normal 38 2 5 2 13 4 2" xfId="35174"/>
    <cellStyle name="Normal 38 2 5 2 13 5" xfId="24095"/>
    <cellStyle name="Normal 38 2 5 2 14" xfId="2014"/>
    <cellStyle name="Normal 38 2 5 2 14 2" xfId="5805"/>
    <cellStyle name="Normal 38 2 5 2 14 2 2" xfId="16869"/>
    <cellStyle name="Normal 38 2 5 2 14 2 2 2" xfId="39014"/>
    <cellStyle name="Normal 38 2 5 2 14 2 3" xfId="27951"/>
    <cellStyle name="Normal 38 2 5 2 14 3" xfId="9408"/>
    <cellStyle name="Normal 38 2 5 2 14 3 2" xfId="20472"/>
    <cellStyle name="Normal 38 2 5 2 14 3 2 2" xfId="42617"/>
    <cellStyle name="Normal 38 2 5 2 14 3 3" xfId="31554"/>
    <cellStyle name="Normal 38 2 5 2 14 4" xfId="13144"/>
    <cellStyle name="Normal 38 2 5 2 14 4 2" xfId="35290"/>
    <cellStyle name="Normal 38 2 5 2 14 5" xfId="24212"/>
    <cellStyle name="Normal 38 2 5 2 15" xfId="2133"/>
    <cellStyle name="Normal 38 2 5 2 15 2" xfId="5923"/>
    <cellStyle name="Normal 38 2 5 2 15 2 2" xfId="16987"/>
    <cellStyle name="Normal 38 2 5 2 15 2 2 2" xfId="39132"/>
    <cellStyle name="Normal 38 2 5 2 15 2 3" xfId="28069"/>
    <cellStyle name="Normal 38 2 5 2 15 3" xfId="9526"/>
    <cellStyle name="Normal 38 2 5 2 15 3 2" xfId="20590"/>
    <cellStyle name="Normal 38 2 5 2 15 3 2 2" xfId="42735"/>
    <cellStyle name="Normal 38 2 5 2 15 3 3" xfId="31672"/>
    <cellStyle name="Normal 38 2 5 2 15 4" xfId="13262"/>
    <cellStyle name="Normal 38 2 5 2 15 4 2" xfId="35408"/>
    <cellStyle name="Normal 38 2 5 2 15 5" xfId="24331"/>
    <cellStyle name="Normal 38 2 5 2 16" xfId="2252"/>
    <cellStyle name="Normal 38 2 5 2 16 2" xfId="6041"/>
    <cellStyle name="Normal 38 2 5 2 16 2 2" xfId="17105"/>
    <cellStyle name="Normal 38 2 5 2 16 2 2 2" xfId="39250"/>
    <cellStyle name="Normal 38 2 5 2 16 2 3" xfId="28187"/>
    <cellStyle name="Normal 38 2 5 2 16 3" xfId="9644"/>
    <cellStyle name="Normal 38 2 5 2 16 3 2" xfId="20708"/>
    <cellStyle name="Normal 38 2 5 2 16 3 2 2" xfId="42853"/>
    <cellStyle name="Normal 38 2 5 2 16 3 3" xfId="31790"/>
    <cellStyle name="Normal 38 2 5 2 16 4" xfId="13380"/>
    <cellStyle name="Normal 38 2 5 2 16 4 2" xfId="35526"/>
    <cellStyle name="Normal 38 2 5 2 16 5" xfId="24450"/>
    <cellStyle name="Normal 38 2 5 2 17" xfId="2369"/>
    <cellStyle name="Normal 38 2 5 2 17 2" xfId="6157"/>
    <cellStyle name="Normal 38 2 5 2 17 2 2" xfId="17221"/>
    <cellStyle name="Normal 38 2 5 2 17 2 2 2" xfId="39366"/>
    <cellStyle name="Normal 38 2 5 2 17 2 3" xfId="28303"/>
    <cellStyle name="Normal 38 2 5 2 17 3" xfId="9760"/>
    <cellStyle name="Normal 38 2 5 2 17 3 2" xfId="20824"/>
    <cellStyle name="Normal 38 2 5 2 17 3 2 2" xfId="42969"/>
    <cellStyle name="Normal 38 2 5 2 17 3 3" xfId="31906"/>
    <cellStyle name="Normal 38 2 5 2 17 4" xfId="13496"/>
    <cellStyle name="Normal 38 2 5 2 17 4 2" xfId="35642"/>
    <cellStyle name="Normal 38 2 5 2 17 5" xfId="24567"/>
    <cellStyle name="Normal 38 2 5 2 18" xfId="2487"/>
    <cellStyle name="Normal 38 2 5 2 18 2" xfId="6274"/>
    <cellStyle name="Normal 38 2 5 2 18 2 2" xfId="17338"/>
    <cellStyle name="Normal 38 2 5 2 18 2 2 2" xfId="39483"/>
    <cellStyle name="Normal 38 2 5 2 18 2 3" xfId="28420"/>
    <cellStyle name="Normal 38 2 5 2 18 3" xfId="9877"/>
    <cellStyle name="Normal 38 2 5 2 18 3 2" xfId="20941"/>
    <cellStyle name="Normal 38 2 5 2 18 3 2 2" xfId="43086"/>
    <cellStyle name="Normal 38 2 5 2 18 3 3" xfId="32023"/>
    <cellStyle name="Normal 38 2 5 2 18 4" xfId="13613"/>
    <cellStyle name="Normal 38 2 5 2 18 4 2" xfId="35759"/>
    <cellStyle name="Normal 38 2 5 2 18 5" xfId="24685"/>
    <cellStyle name="Normal 38 2 5 2 19" xfId="2607"/>
    <cellStyle name="Normal 38 2 5 2 19 2" xfId="6393"/>
    <cellStyle name="Normal 38 2 5 2 19 2 2" xfId="17457"/>
    <cellStyle name="Normal 38 2 5 2 19 2 2 2" xfId="39602"/>
    <cellStyle name="Normal 38 2 5 2 19 2 3" xfId="28539"/>
    <cellStyle name="Normal 38 2 5 2 19 3" xfId="9996"/>
    <cellStyle name="Normal 38 2 5 2 19 3 2" xfId="21060"/>
    <cellStyle name="Normal 38 2 5 2 19 3 2 2" xfId="43205"/>
    <cellStyle name="Normal 38 2 5 2 19 3 3" xfId="32142"/>
    <cellStyle name="Normal 38 2 5 2 19 4" xfId="13732"/>
    <cellStyle name="Normal 38 2 5 2 19 4 2" xfId="35878"/>
    <cellStyle name="Normal 38 2 5 2 19 5" xfId="24805"/>
    <cellStyle name="Normal 38 2 5 2 2" xfId="517"/>
    <cellStyle name="Normal 38 2 5 2 2 2" xfId="3923"/>
    <cellStyle name="Normal 38 2 5 2 2 2 2" xfId="11259"/>
    <cellStyle name="Normal 38 2 5 2 2 2 2 2" xfId="22323"/>
    <cellStyle name="Normal 38 2 5 2 2 2 2 2 2" xfId="44468"/>
    <cellStyle name="Normal 38 2 5 2 2 2 2 3" xfId="33405"/>
    <cellStyle name="Normal 38 2 5 2 2 2 3" xfId="14995"/>
    <cellStyle name="Normal 38 2 5 2 2 2 3 2" xfId="37141"/>
    <cellStyle name="Normal 38 2 5 2 2 2 4" xfId="26078"/>
    <cellStyle name="Normal 38 2 5 2 2 3" xfId="4324"/>
    <cellStyle name="Normal 38 2 5 2 2 3 2" xfId="15388"/>
    <cellStyle name="Normal 38 2 5 2 2 3 2 2" xfId="37533"/>
    <cellStyle name="Normal 38 2 5 2 2 3 3" xfId="26470"/>
    <cellStyle name="Normal 38 2 5 2 2 4" xfId="7927"/>
    <cellStyle name="Normal 38 2 5 2 2 4 2" xfId="18991"/>
    <cellStyle name="Normal 38 2 5 2 2 4 2 2" xfId="41136"/>
    <cellStyle name="Normal 38 2 5 2 2 4 3" xfId="30073"/>
    <cellStyle name="Normal 38 2 5 2 2 5" xfId="11663"/>
    <cellStyle name="Normal 38 2 5 2 2 5 2" xfId="33809"/>
    <cellStyle name="Normal 38 2 5 2 2 6" xfId="22719"/>
    <cellStyle name="Normal 38 2 5 2 20" xfId="2722"/>
    <cellStyle name="Normal 38 2 5 2 20 2" xfId="6507"/>
    <cellStyle name="Normal 38 2 5 2 20 2 2" xfId="17571"/>
    <cellStyle name="Normal 38 2 5 2 20 2 2 2" xfId="39716"/>
    <cellStyle name="Normal 38 2 5 2 20 2 3" xfId="28653"/>
    <cellStyle name="Normal 38 2 5 2 20 3" xfId="10110"/>
    <cellStyle name="Normal 38 2 5 2 20 3 2" xfId="21174"/>
    <cellStyle name="Normal 38 2 5 2 20 3 2 2" xfId="43319"/>
    <cellStyle name="Normal 38 2 5 2 20 3 3" xfId="32256"/>
    <cellStyle name="Normal 38 2 5 2 20 4" xfId="13846"/>
    <cellStyle name="Normal 38 2 5 2 20 4 2" xfId="35992"/>
    <cellStyle name="Normal 38 2 5 2 20 5" xfId="24920"/>
    <cellStyle name="Normal 38 2 5 2 21" xfId="2837"/>
    <cellStyle name="Normal 38 2 5 2 21 2" xfId="6621"/>
    <cellStyle name="Normal 38 2 5 2 21 2 2" xfId="17685"/>
    <cellStyle name="Normal 38 2 5 2 21 2 2 2" xfId="39830"/>
    <cellStyle name="Normal 38 2 5 2 21 2 3" xfId="28767"/>
    <cellStyle name="Normal 38 2 5 2 21 3" xfId="10224"/>
    <cellStyle name="Normal 38 2 5 2 21 3 2" xfId="21288"/>
    <cellStyle name="Normal 38 2 5 2 21 3 2 2" xfId="43433"/>
    <cellStyle name="Normal 38 2 5 2 21 3 3" xfId="32370"/>
    <cellStyle name="Normal 38 2 5 2 21 4" xfId="13960"/>
    <cellStyle name="Normal 38 2 5 2 21 4 2" xfId="36106"/>
    <cellStyle name="Normal 38 2 5 2 21 5" xfId="25035"/>
    <cellStyle name="Normal 38 2 5 2 22" xfId="2952"/>
    <cellStyle name="Normal 38 2 5 2 22 2" xfId="6735"/>
    <cellStyle name="Normal 38 2 5 2 22 2 2" xfId="17799"/>
    <cellStyle name="Normal 38 2 5 2 22 2 2 2" xfId="39944"/>
    <cellStyle name="Normal 38 2 5 2 22 2 3" xfId="28881"/>
    <cellStyle name="Normal 38 2 5 2 22 3" xfId="10338"/>
    <cellStyle name="Normal 38 2 5 2 22 3 2" xfId="21402"/>
    <cellStyle name="Normal 38 2 5 2 22 3 2 2" xfId="43547"/>
    <cellStyle name="Normal 38 2 5 2 22 3 3" xfId="32484"/>
    <cellStyle name="Normal 38 2 5 2 22 4" xfId="14074"/>
    <cellStyle name="Normal 38 2 5 2 22 4 2" xfId="36220"/>
    <cellStyle name="Normal 38 2 5 2 22 5" xfId="25150"/>
    <cellStyle name="Normal 38 2 5 2 23" xfId="3067"/>
    <cellStyle name="Normal 38 2 5 2 23 2" xfId="6849"/>
    <cellStyle name="Normal 38 2 5 2 23 2 2" xfId="17913"/>
    <cellStyle name="Normal 38 2 5 2 23 2 2 2" xfId="40058"/>
    <cellStyle name="Normal 38 2 5 2 23 2 3" xfId="28995"/>
    <cellStyle name="Normal 38 2 5 2 23 3" xfId="10452"/>
    <cellStyle name="Normal 38 2 5 2 23 3 2" xfId="21516"/>
    <cellStyle name="Normal 38 2 5 2 23 3 2 2" xfId="43661"/>
    <cellStyle name="Normal 38 2 5 2 23 3 3" xfId="32598"/>
    <cellStyle name="Normal 38 2 5 2 23 4" xfId="14188"/>
    <cellStyle name="Normal 38 2 5 2 23 4 2" xfId="36334"/>
    <cellStyle name="Normal 38 2 5 2 23 5" xfId="25265"/>
    <cellStyle name="Normal 38 2 5 2 24" xfId="3182"/>
    <cellStyle name="Normal 38 2 5 2 24 2" xfId="6963"/>
    <cellStyle name="Normal 38 2 5 2 24 2 2" xfId="18027"/>
    <cellStyle name="Normal 38 2 5 2 24 2 2 2" xfId="40172"/>
    <cellStyle name="Normal 38 2 5 2 24 2 3" xfId="29109"/>
    <cellStyle name="Normal 38 2 5 2 24 3" xfId="10566"/>
    <cellStyle name="Normal 38 2 5 2 24 3 2" xfId="21630"/>
    <cellStyle name="Normal 38 2 5 2 24 3 2 2" xfId="43775"/>
    <cellStyle name="Normal 38 2 5 2 24 3 3" xfId="32712"/>
    <cellStyle name="Normal 38 2 5 2 24 4" xfId="14302"/>
    <cellStyle name="Normal 38 2 5 2 24 4 2" xfId="36448"/>
    <cellStyle name="Normal 38 2 5 2 24 5" xfId="25380"/>
    <cellStyle name="Normal 38 2 5 2 25" xfId="3300"/>
    <cellStyle name="Normal 38 2 5 2 25 2" xfId="7080"/>
    <cellStyle name="Normal 38 2 5 2 25 2 2" xfId="18144"/>
    <cellStyle name="Normal 38 2 5 2 25 2 2 2" xfId="40289"/>
    <cellStyle name="Normal 38 2 5 2 25 2 3" xfId="29226"/>
    <cellStyle name="Normal 38 2 5 2 25 3" xfId="10683"/>
    <cellStyle name="Normal 38 2 5 2 25 3 2" xfId="21747"/>
    <cellStyle name="Normal 38 2 5 2 25 3 2 2" xfId="43892"/>
    <cellStyle name="Normal 38 2 5 2 25 3 3" xfId="32829"/>
    <cellStyle name="Normal 38 2 5 2 25 4" xfId="14419"/>
    <cellStyle name="Normal 38 2 5 2 25 4 2" xfId="36565"/>
    <cellStyle name="Normal 38 2 5 2 25 5" xfId="25498"/>
    <cellStyle name="Normal 38 2 5 2 26" xfId="3420"/>
    <cellStyle name="Normal 38 2 5 2 26 2" xfId="7199"/>
    <cellStyle name="Normal 38 2 5 2 26 2 2" xfId="18263"/>
    <cellStyle name="Normal 38 2 5 2 26 2 2 2" xfId="40408"/>
    <cellStyle name="Normal 38 2 5 2 26 2 3" xfId="29345"/>
    <cellStyle name="Normal 38 2 5 2 26 3" xfId="10802"/>
    <cellStyle name="Normal 38 2 5 2 26 3 2" xfId="21866"/>
    <cellStyle name="Normal 38 2 5 2 26 3 2 2" xfId="44011"/>
    <cellStyle name="Normal 38 2 5 2 26 3 3" xfId="32948"/>
    <cellStyle name="Normal 38 2 5 2 26 4" xfId="14538"/>
    <cellStyle name="Normal 38 2 5 2 26 4 2" xfId="36684"/>
    <cellStyle name="Normal 38 2 5 2 26 5" xfId="25618"/>
    <cellStyle name="Normal 38 2 5 2 27" xfId="3552"/>
    <cellStyle name="Normal 38 2 5 2 27 2" xfId="7330"/>
    <cellStyle name="Normal 38 2 5 2 27 2 2" xfId="18394"/>
    <cellStyle name="Normal 38 2 5 2 27 2 2 2" xfId="40539"/>
    <cellStyle name="Normal 38 2 5 2 27 2 3" xfId="29476"/>
    <cellStyle name="Normal 38 2 5 2 27 3" xfId="10933"/>
    <cellStyle name="Normal 38 2 5 2 27 3 2" xfId="21997"/>
    <cellStyle name="Normal 38 2 5 2 27 3 2 2" xfId="44142"/>
    <cellStyle name="Normal 38 2 5 2 27 3 3" xfId="33079"/>
    <cellStyle name="Normal 38 2 5 2 27 4" xfId="14669"/>
    <cellStyle name="Normal 38 2 5 2 27 4 2" xfId="36815"/>
    <cellStyle name="Normal 38 2 5 2 27 5" xfId="25750"/>
    <cellStyle name="Normal 38 2 5 2 28" xfId="3668"/>
    <cellStyle name="Normal 38 2 5 2 28 2" xfId="7445"/>
    <cellStyle name="Normal 38 2 5 2 28 2 2" xfId="18509"/>
    <cellStyle name="Normal 38 2 5 2 28 2 2 2" xfId="40654"/>
    <cellStyle name="Normal 38 2 5 2 28 2 3" xfId="29591"/>
    <cellStyle name="Normal 38 2 5 2 28 3" xfId="11048"/>
    <cellStyle name="Normal 38 2 5 2 28 3 2" xfId="22112"/>
    <cellStyle name="Normal 38 2 5 2 28 3 2 2" xfId="44257"/>
    <cellStyle name="Normal 38 2 5 2 28 3 3" xfId="33194"/>
    <cellStyle name="Normal 38 2 5 2 28 4" xfId="14784"/>
    <cellStyle name="Normal 38 2 5 2 28 4 2" xfId="36930"/>
    <cellStyle name="Normal 38 2 5 2 28 5" xfId="25866"/>
    <cellStyle name="Normal 38 2 5 2 29" xfId="3783"/>
    <cellStyle name="Normal 38 2 5 2 29 2" xfId="7559"/>
    <cellStyle name="Normal 38 2 5 2 29 2 2" xfId="18623"/>
    <cellStyle name="Normal 38 2 5 2 29 2 2 2" xfId="40768"/>
    <cellStyle name="Normal 38 2 5 2 29 2 3" xfId="29705"/>
    <cellStyle name="Normal 38 2 5 2 29 3" xfId="11162"/>
    <cellStyle name="Normal 38 2 5 2 29 3 2" xfId="22226"/>
    <cellStyle name="Normal 38 2 5 2 29 3 2 2" xfId="44371"/>
    <cellStyle name="Normal 38 2 5 2 29 3 3" xfId="33308"/>
    <cellStyle name="Normal 38 2 5 2 29 4" xfId="14898"/>
    <cellStyle name="Normal 38 2 5 2 29 4 2" xfId="37044"/>
    <cellStyle name="Normal 38 2 5 2 29 5" xfId="25981"/>
    <cellStyle name="Normal 38 2 5 2 3" xfId="663"/>
    <cellStyle name="Normal 38 2 5 2 3 2" xfId="4469"/>
    <cellStyle name="Normal 38 2 5 2 3 2 2" xfId="15533"/>
    <cellStyle name="Normal 38 2 5 2 3 2 2 2" xfId="37678"/>
    <cellStyle name="Normal 38 2 5 2 3 2 3" xfId="26615"/>
    <cellStyle name="Normal 38 2 5 2 3 3" xfId="8072"/>
    <cellStyle name="Normal 38 2 5 2 3 3 2" xfId="19136"/>
    <cellStyle name="Normal 38 2 5 2 3 3 2 2" xfId="41281"/>
    <cellStyle name="Normal 38 2 5 2 3 3 3" xfId="30218"/>
    <cellStyle name="Normal 38 2 5 2 3 4" xfId="11808"/>
    <cellStyle name="Normal 38 2 5 2 3 4 2" xfId="33954"/>
    <cellStyle name="Normal 38 2 5 2 3 5" xfId="22865"/>
    <cellStyle name="Normal 38 2 5 2 30" xfId="388"/>
    <cellStyle name="Normal 38 2 5 2 30 2" xfId="4197"/>
    <cellStyle name="Normal 38 2 5 2 30 2 2" xfId="15261"/>
    <cellStyle name="Normal 38 2 5 2 30 2 2 2" xfId="37406"/>
    <cellStyle name="Normal 38 2 5 2 30 2 3" xfId="26343"/>
    <cellStyle name="Normal 38 2 5 2 30 3" xfId="7800"/>
    <cellStyle name="Normal 38 2 5 2 30 3 2" xfId="18864"/>
    <cellStyle name="Normal 38 2 5 2 30 3 2 2" xfId="41009"/>
    <cellStyle name="Normal 38 2 5 2 30 3 3" xfId="29946"/>
    <cellStyle name="Normal 38 2 5 2 30 4" xfId="11536"/>
    <cellStyle name="Normal 38 2 5 2 30 4 2" xfId="33682"/>
    <cellStyle name="Normal 38 2 5 2 30 5" xfId="22590"/>
    <cellStyle name="Normal 38 2 5 2 31" xfId="4077"/>
    <cellStyle name="Normal 38 2 5 2 31 2" xfId="15141"/>
    <cellStyle name="Normal 38 2 5 2 31 2 2" xfId="37286"/>
    <cellStyle name="Normal 38 2 5 2 31 3" xfId="26223"/>
    <cellStyle name="Normal 38 2 5 2 32" xfId="7680"/>
    <cellStyle name="Normal 38 2 5 2 32 2" xfId="18744"/>
    <cellStyle name="Normal 38 2 5 2 32 2 2" xfId="40889"/>
    <cellStyle name="Normal 38 2 5 2 32 3" xfId="29826"/>
    <cellStyle name="Normal 38 2 5 2 33" xfId="11416"/>
    <cellStyle name="Normal 38 2 5 2 33 2" xfId="33562"/>
    <cellStyle name="Normal 38 2 5 2 34" xfId="22470"/>
    <cellStyle name="Normal 38 2 5 2 4" xfId="780"/>
    <cellStyle name="Normal 38 2 5 2 4 2" xfId="4585"/>
    <cellStyle name="Normal 38 2 5 2 4 2 2" xfId="15649"/>
    <cellStyle name="Normal 38 2 5 2 4 2 2 2" xfId="37794"/>
    <cellStyle name="Normal 38 2 5 2 4 2 3" xfId="26731"/>
    <cellStyle name="Normal 38 2 5 2 4 3" xfId="8188"/>
    <cellStyle name="Normal 38 2 5 2 4 3 2" xfId="19252"/>
    <cellStyle name="Normal 38 2 5 2 4 3 2 2" xfId="41397"/>
    <cellStyle name="Normal 38 2 5 2 4 3 3" xfId="30334"/>
    <cellStyle name="Normal 38 2 5 2 4 4" xfId="11924"/>
    <cellStyle name="Normal 38 2 5 2 4 4 2" xfId="34070"/>
    <cellStyle name="Normal 38 2 5 2 4 5" xfId="22982"/>
    <cellStyle name="Normal 38 2 5 2 5" xfId="896"/>
    <cellStyle name="Normal 38 2 5 2 5 2" xfId="4700"/>
    <cellStyle name="Normal 38 2 5 2 5 2 2" xfId="15764"/>
    <cellStyle name="Normal 38 2 5 2 5 2 2 2" xfId="37909"/>
    <cellStyle name="Normal 38 2 5 2 5 2 3" xfId="26846"/>
    <cellStyle name="Normal 38 2 5 2 5 3" xfId="8303"/>
    <cellStyle name="Normal 38 2 5 2 5 3 2" xfId="19367"/>
    <cellStyle name="Normal 38 2 5 2 5 3 2 2" xfId="41512"/>
    <cellStyle name="Normal 38 2 5 2 5 3 3" xfId="30449"/>
    <cellStyle name="Normal 38 2 5 2 5 4" xfId="12039"/>
    <cellStyle name="Normal 38 2 5 2 5 4 2" xfId="34185"/>
    <cellStyle name="Normal 38 2 5 2 5 5" xfId="23098"/>
    <cellStyle name="Normal 38 2 5 2 6" xfId="1012"/>
    <cellStyle name="Normal 38 2 5 2 6 2" xfId="4815"/>
    <cellStyle name="Normal 38 2 5 2 6 2 2" xfId="15879"/>
    <cellStyle name="Normal 38 2 5 2 6 2 2 2" xfId="38024"/>
    <cellStyle name="Normal 38 2 5 2 6 2 3" xfId="26961"/>
    <cellStyle name="Normal 38 2 5 2 6 3" xfId="8418"/>
    <cellStyle name="Normal 38 2 5 2 6 3 2" xfId="19482"/>
    <cellStyle name="Normal 38 2 5 2 6 3 2 2" xfId="41627"/>
    <cellStyle name="Normal 38 2 5 2 6 3 3" xfId="30564"/>
    <cellStyle name="Normal 38 2 5 2 6 4" xfId="12154"/>
    <cellStyle name="Normal 38 2 5 2 6 4 2" xfId="34300"/>
    <cellStyle name="Normal 38 2 5 2 6 5" xfId="23214"/>
    <cellStyle name="Normal 38 2 5 2 7" xfId="1127"/>
    <cellStyle name="Normal 38 2 5 2 7 2" xfId="4929"/>
    <cellStyle name="Normal 38 2 5 2 7 2 2" xfId="15993"/>
    <cellStyle name="Normal 38 2 5 2 7 2 2 2" xfId="38138"/>
    <cellStyle name="Normal 38 2 5 2 7 2 3" xfId="27075"/>
    <cellStyle name="Normal 38 2 5 2 7 3" xfId="8532"/>
    <cellStyle name="Normal 38 2 5 2 7 3 2" xfId="19596"/>
    <cellStyle name="Normal 38 2 5 2 7 3 2 2" xfId="41741"/>
    <cellStyle name="Normal 38 2 5 2 7 3 3" xfId="30678"/>
    <cellStyle name="Normal 38 2 5 2 7 4" xfId="12268"/>
    <cellStyle name="Normal 38 2 5 2 7 4 2" xfId="34414"/>
    <cellStyle name="Normal 38 2 5 2 7 5" xfId="23329"/>
    <cellStyle name="Normal 38 2 5 2 8" xfId="1242"/>
    <cellStyle name="Normal 38 2 5 2 8 2" xfId="5043"/>
    <cellStyle name="Normal 38 2 5 2 8 2 2" xfId="16107"/>
    <cellStyle name="Normal 38 2 5 2 8 2 2 2" xfId="38252"/>
    <cellStyle name="Normal 38 2 5 2 8 2 3" xfId="27189"/>
    <cellStyle name="Normal 38 2 5 2 8 3" xfId="8646"/>
    <cellStyle name="Normal 38 2 5 2 8 3 2" xfId="19710"/>
    <cellStyle name="Normal 38 2 5 2 8 3 2 2" xfId="41855"/>
    <cellStyle name="Normal 38 2 5 2 8 3 3" xfId="30792"/>
    <cellStyle name="Normal 38 2 5 2 8 4" xfId="12382"/>
    <cellStyle name="Normal 38 2 5 2 8 4 2" xfId="34528"/>
    <cellStyle name="Normal 38 2 5 2 8 5" xfId="23444"/>
    <cellStyle name="Normal 38 2 5 2 9" xfId="1357"/>
    <cellStyle name="Normal 38 2 5 2 9 2" xfId="5157"/>
    <cellStyle name="Normal 38 2 5 2 9 2 2" xfId="16221"/>
    <cellStyle name="Normal 38 2 5 2 9 2 2 2" xfId="38366"/>
    <cellStyle name="Normal 38 2 5 2 9 2 3" xfId="27303"/>
    <cellStyle name="Normal 38 2 5 2 9 3" xfId="8760"/>
    <cellStyle name="Normal 38 2 5 2 9 3 2" xfId="19824"/>
    <cellStyle name="Normal 38 2 5 2 9 3 2 2" xfId="41969"/>
    <cellStyle name="Normal 38 2 5 2 9 3 3" xfId="30906"/>
    <cellStyle name="Normal 38 2 5 2 9 4" xfId="12496"/>
    <cellStyle name="Normal 38 2 5 2 9 4 2" xfId="34642"/>
    <cellStyle name="Normal 38 2 5 2 9 5" xfId="23559"/>
    <cellStyle name="Normal 38 2 5 20" xfId="2554"/>
    <cellStyle name="Normal 38 2 5 20 2" xfId="6340"/>
    <cellStyle name="Normal 38 2 5 20 2 2" xfId="17404"/>
    <cellStyle name="Normal 38 2 5 20 2 2 2" xfId="39549"/>
    <cellStyle name="Normal 38 2 5 20 2 3" xfId="28486"/>
    <cellStyle name="Normal 38 2 5 20 3" xfId="9943"/>
    <cellStyle name="Normal 38 2 5 20 3 2" xfId="21007"/>
    <cellStyle name="Normal 38 2 5 20 3 2 2" xfId="43152"/>
    <cellStyle name="Normal 38 2 5 20 3 3" xfId="32089"/>
    <cellStyle name="Normal 38 2 5 20 4" xfId="13679"/>
    <cellStyle name="Normal 38 2 5 20 4 2" xfId="35825"/>
    <cellStyle name="Normal 38 2 5 20 5" xfId="24752"/>
    <cellStyle name="Normal 38 2 5 21" xfId="2669"/>
    <cellStyle name="Normal 38 2 5 21 2" xfId="6454"/>
    <cellStyle name="Normal 38 2 5 21 2 2" xfId="17518"/>
    <cellStyle name="Normal 38 2 5 21 2 2 2" xfId="39663"/>
    <cellStyle name="Normal 38 2 5 21 2 3" xfId="28600"/>
    <cellStyle name="Normal 38 2 5 21 3" xfId="10057"/>
    <cellStyle name="Normal 38 2 5 21 3 2" xfId="21121"/>
    <cellStyle name="Normal 38 2 5 21 3 2 2" xfId="43266"/>
    <cellStyle name="Normal 38 2 5 21 3 3" xfId="32203"/>
    <cellStyle name="Normal 38 2 5 21 4" xfId="13793"/>
    <cellStyle name="Normal 38 2 5 21 4 2" xfId="35939"/>
    <cellStyle name="Normal 38 2 5 21 5" xfId="24867"/>
    <cellStyle name="Normal 38 2 5 22" xfId="2784"/>
    <cellStyle name="Normal 38 2 5 22 2" xfId="6568"/>
    <cellStyle name="Normal 38 2 5 22 2 2" xfId="17632"/>
    <cellStyle name="Normal 38 2 5 22 2 2 2" xfId="39777"/>
    <cellStyle name="Normal 38 2 5 22 2 3" xfId="28714"/>
    <cellStyle name="Normal 38 2 5 22 3" xfId="10171"/>
    <cellStyle name="Normal 38 2 5 22 3 2" xfId="21235"/>
    <cellStyle name="Normal 38 2 5 22 3 2 2" xfId="43380"/>
    <cellStyle name="Normal 38 2 5 22 3 3" xfId="32317"/>
    <cellStyle name="Normal 38 2 5 22 4" xfId="13907"/>
    <cellStyle name="Normal 38 2 5 22 4 2" xfId="36053"/>
    <cellStyle name="Normal 38 2 5 22 5" xfId="24982"/>
    <cellStyle name="Normal 38 2 5 23" xfId="2899"/>
    <cellStyle name="Normal 38 2 5 23 2" xfId="6682"/>
    <cellStyle name="Normal 38 2 5 23 2 2" xfId="17746"/>
    <cellStyle name="Normal 38 2 5 23 2 2 2" xfId="39891"/>
    <cellStyle name="Normal 38 2 5 23 2 3" xfId="28828"/>
    <cellStyle name="Normal 38 2 5 23 3" xfId="10285"/>
    <cellStyle name="Normal 38 2 5 23 3 2" xfId="21349"/>
    <cellStyle name="Normal 38 2 5 23 3 2 2" xfId="43494"/>
    <cellStyle name="Normal 38 2 5 23 3 3" xfId="32431"/>
    <cellStyle name="Normal 38 2 5 23 4" xfId="14021"/>
    <cellStyle name="Normal 38 2 5 23 4 2" xfId="36167"/>
    <cellStyle name="Normal 38 2 5 23 5" xfId="25097"/>
    <cellStyle name="Normal 38 2 5 24" xfId="3014"/>
    <cellStyle name="Normal 38 2 5 24 2" xfId="6796"/>
    <cellStyle name="Normal 38 2 5 24 2 2" xfId="17860"/>
    <cellStyle name="Normal 38 2 5 24 2 2 2" xfId="40005"/>
    <cellStyle name="Normal 38 2 5 24 2 3" xfId="28942"/>
    <cellStyle name="Normal 38 2 5 24 3" xfId="10399"/>
    <cellStyle name="Normal 38 2 5 24 3 2" xfId="21463"/>
    <cellStyle name="Normal 38 2 5 24 3 2 2" xfId="43608"/>
    <cellStyle name="Normal 38 2 5 24 3 3" xfId="32545"/>
    <cellStyle name="Normal 38 2 5 24 4" xfId="14135"/>
    <cellStyle name="Normal 38 2 5 24 4 2" xfId="36281"/>
    <cellStyle name="Normal 38 2 5 24 5" xfId="25212"/>
    <cellStyle name="Normal 38 2 5 25" xfId="3129"/>
    <cellStyle name="Normal 38 2 5 25 2" xfId="6910"/>
    <cellStyle name="Normal 38 2 5 25 2 2" xfId="17974"/>
    <cellStyle name="Normal 38 2 5 25 2 2 2" xfId="40119"/>
    <cellStyle name="Normal 38 2 5 25 2 3" xfId="29056"/>
    <cellStyle name="Normal 38 2 5 25 3" xfId="10513"/>
    <cellStyle name="Normal 38 2 5 25 3 2" xfId="21577"/>
    <cellStyle name="Normal 38 2 5 25 3 2 2" xfId="43722"/>
    <cellStyle name="Normal 38 2 5 25 3 3" xfId="32659"/>
    <cellStyle name="Normal 38 2 5 25 4" xfId="14249"/>
    <cellStyle name="Normal 38 2 5 25 4 2" xfId="36395"/>
    <cellStyle name="Normal 38 2 5 25 5" xfId="25327"/>
    <cellStyle name="Normal 38 2 5 26" xfId="3247"/>
    <cellStyle name="Normal 38 2 5 26 2" xfId="7027"/>
    <cellStyle name="Normal 38 2 5 26 2 2" xfId="18091"/>
    <cellStyle name="Normal 38 2 5 26 2 2 2" xfId="40236"/>
    <cellStyle name="Normal 38 2 5 26 2 3" xfId="29173"/>
    <cellStyle name="Normal 38 2 5 26 3" xfId="10630"/>
    <cellStyle name="Normal 38 2 5 26 3 2" xfId="21694"/>
    <cellStyle name="Normal 38 2 5 26 3 2 2" xfId="43839"/>
    <cellStyle name="Normal 38 2 5 26 3 3" xfId="32776"/>
    <cellStyle name="Normal 38 2 5 26 4" xfId="14366"/>
    <cellStyle name="Normal 38 2 5 26 4 2" xfId="36512"/>
    <cellStyle name="Normal 38 2 5 26 5" xfId="25445"/>
    <cellStyle name="Normal 38 2 5 27" xfId="3367"/>
    <cellStyle name="Normal 38 2 5 27 2" xfId="7146"/>
    <cellStyle name="Normal 38 2 5 27 2 2" xfId="18210"/>
    <cellStyle name="Normal 38 2 5 27 2 2 2" xfId="40355"/>
    <cellStyle name="Normal 38 2 5 27 2 3" xfId="29292"/>
    <cellStyle name="Normal 38 2 5 27 3" xfId="10749"/>
    <cellStyle name="Normal 38 2 5 27 3 2" xfId="21813"/>
    <cellStyle name="Normal 38 2 5 27 3 2 2" xfId="43958"/>
    <cellStyle name="Normal 38 2 5 27 3 3" xfId="32895"/>
    <cellStyle name="Normal 38 2 5 27 4" xfId="14485"/>
    <cellStyle name="Normal 38 2 5 27 4 2" xfId="36631"/>
    <cellStyle name="Normal 38 2 5 27 5" xfId="25565"/>
    <cellStyle name="Normal 38 2 5 28" xfId="3499"/>
    <cellStyle name="Normal 38 2 5 28 2" xfId="7277"/>
    <cellStyle name="Normal 38 2 5 28 2 2" xfId="18341"/>
    <cellStyle name="Normal 38 2 5 28 2 2 2" xfId="40486"/>
    <cellStyle name="Normal 38 2 5 28 2 3" xfId="29423"/>
    <cellStyle name="Normal 38 2 5 28 3" xfId="10880"/>
    <cellStyle name="Normal 38 2 5 28 3 2" xfId="21944"/>
    <cellStyle name="Normal 38 2 5 28 3 2 2" xfId="44089"/>
    <cellStyle name="Normal 38 2 5 28 3 3" xfId="33026"/>
    <cellStyle name="Normal 38 2 5 28 4" xfId="14616"/>
    <cellStyle name="Normal 38 2 5 28 4 2" xfId="36762"/>
    <cellStyle name="Normal 38 2 5 28 5" xfId="25697"/>
    <cellStyle name="Normal 38 2 5 29" xfId="3615"/>
    <cellStyle name="Normal 38 2 5 29 2" xfId="7392"/>
    <cellStyle name="Normal 38 2 5 29 2 2" xfId="18456"/>
    <cellStyle name="Normal 38 2 5 29 2 2 2" xfId="40601"/>
    <cellStyle name="Normal 38 2 5 29 2 3" xfId="29538"/>
    <cellStyle name="Normal 38 2 5 29 3" xfId="10995"/>
    <cellStyle name="Normal 38 2 5 29 3 2" xfId="22059"/>
    <cellStyle name="Normal 38 2 5 29 3 2 2" xfId="44204"/>
    <cellStyle name="Normal 38 2 5 29 3 3" xfId="33141"/>
    <cellStyle name="Normal 38 2 5 29 4" xfId="14731"/>
    <cellStyle name="Normal 38 2 5 29 4 2" xfId="36877"/>
    <cellStyle name="Normal 38 2 5 29 5" xfId="25813"/>
    <cellStyle name="Normal 38 2 5 3" xfId="456"/>
    <cellStyle name="Normal 38 2 5 3 2" xfId="3924"/>
    <cellStyle name="Normal 38 2 5 3 2 2" xfId="11260"/>
    <cellStyle name="Normal 38 2 5 3 2 2 2" xfId="22324"/>
    <cellStyle name="Normal 38 2 5 3 2 2 2 2" xfId="44469"/>
    <cellStyle name="Normal 38 2 5 3 2 2 3" xfId="33406"/>
    <cellStyle name="Normal 38 2 5 3 2 3" xfId="14996"/>
    <cellStyle name="Normal 38 2 5 3 2 3 2" xfId="37142"/>
    <cellStyle name="Normal 38 2 5 3 2 4" xfId="26079"/>
    <cellStyle name="Normal 38 2 5 3 3" xfId="4264"/>
    <cellStyle name="Normal 38 2 5 3 3 2" xfId="15328"/>
    <cellStyle name="Normal 38 2 5 3 3 2 2" xfId="37473"/>
    <cellStyle name="Normal 38 2 5 3 3 3" xfId="26410"/>
    <cellStyle name="Normal 38 2 5 3 4" xfId="7867"/>
    <cellStyle name="Normal 38 2 5 3 4 2" xfId="18931"/>
    <cellStyle name="Normal 38 2 5 3 4 2 2" xfId="41076"/>
    <cellStyle name="Normal 38 2 5 3 4 3" xfId="30013"/>
    <cellStyle name="Normal 38 2 5 3 5" xfId="11603"/>
    <cellStyle name="Normal 38 2 5 3 5 2" xfId="33749"/>
    <cellStyle name="Normal 38 2 5 3 6" xfId="22658"/>
    <cellStyle name="Normal 38 2 5 30" xfId="3730"/>
    <cellStyle name="Normal 38 2 5 30 2" xfId="7506"/>
    <cellStyle name="Normal 38 2 5 30 2 2" xfId="18570"/>
    <cellStyle name="Normal 38 2 5 30 2 2 2" xfId="40715"/>
    <cellStyle name="Normal 38 2 5 30 2 3" xfId="29652"/>
    <cellStyle name="Normal 38 2 5 30 3" xfId="11109"/>
    <cellStyle name="Normal 38 2 5 30 3 2" xfId="22173"/>
    <cellStyle name="Normal 38 2 5 30 3 2 2" xfId="44318"/>
    <cellStyle name="Normal 38 2 5 30 3 3" xfId="33255"/>
    <cellStyle name="Normal 38 2 5 30 4" xfId="14845"/>
    <cellStyle name="Normal 38 2 5 30 4 2" xfId="36991"/>
    <cellStyle name="Normal 38 2 5 30 5" xfId="25928"/>
    <cellStyle name="Normal 38 2 5 31" xfId="335"/>
    <cellStyle name="Normal 38 2 5 31 2" xfId="4144"/>
    <cellStyle name="Normal 38 2 5 31 2 2" xfId="15208"/>
    <cellStyle name="Normal 38 2 5 31 2 2 2" xfId="37353"/>
    <cellStyle name="Normal 38 2 5 31 2 3" xfId="26290"/>
    <cellStyle name="Normal 38 2 5 31 3" xfId="7747"/>
    <cellStyle name="Normal 38 2 5 31 3 2" xfId="18811"/>
    <cellStyle name="Normal 38 2 5 31 3 2 2" xfId="40956"/>
    <cellStyle name="Normal 38 2 5 31 3 3" xfId="29893"/>
    <cellStyle name="Normal 38 2 5 31 4" xfId="11483"/>
    <cellStyle name="Normal 38 2 5 31 4 2" xfId="33629"/>
    <cellStyle name="Normal 38 2 5 31 5" xfId="22537"/>
    <cellStyle name="Normal 38 2 5 32" xfId="4024"/>
    <cellStyle name="Normal 38 2 5 32 2" xfId="15088"/>
    <cellStyle name="Normal 38 2 5 32 2 2" xfId="37233"/>
    <cellStyle name="Normal 38 2 5 32 3" xfId="26170"/>
    <cellStyle name="Normal 38 2 5 33" xfId="7627"/>
    <cellStyle name="Normal 38 2 5 33 2" xfId="18691"/>
    <cellStyle name="Normal 38 2 5 33 2 2" xfId="40836"/>
    <cellStyle name="Normal 38 2 5 33 3" xfId="29773"/>
    <cellStyle name="Normal 38 2 5 34" xfId="11363"/>
    <cellStyle name="Normal 38 2 5 34 2" xfId="33509"/>
    <cellStyle name="Normal 38 2 5 35" xfId="22417"/>
    <cellStyle name="Normal 38 2 5 4" xfId="610"/>
    <cellStyle name="Normal 38 2 5 4 2" xfId="4416"/>
    <cellStyle name="Normal 38 2 5 4 2 2" xfId="15480"/>
    <cellStyle name="Normal 38 2 5 4 2 2 2" xfId="37625"/>
    <cellStyle name="Normal 38 2 5 4 2 3" xfId="26562"/>
    <cellStyle name="Normal 38 2 5 4 3" xfId="8019"/>
    <cellStyle name="Normal 38 2 5 4 3 2" xfId="19083"/>
    <cellStyle name="Normal 38 2 5 4 3 2 2" xfId="41228"/>
    <cellStyle name="Normal 38 2 5 4 3 3" xfId="30165"/>
    <cellStyle name="Normal 38 2 5 4 4" xfId="11755"/>
    <cellStyle name="Normal 38 2 5 4 4 2" xfId="33901"/>
    <cellStyle name="Normal 38 2 5 4 5" xfId="22812"/>
    <cellStyle name="Normal 38 2 5 5" xfId="727"/>
    <cellStyle name="Normal 38 2 5 5 2" xfId="4532"/>
    <cellStyle name="Normal 38 2 5 5 2 2" xfId="15596"/>
    <cellStyle name="Normal 38 2 5 5 2 2 2" xfId="37741"/>
    <cellStyle name="Normal 38 2 5 5 2 3" xfId="26678"/>
    <cellStyle name="Normal 38 2 5 5 3" xfId="8135"/>
    <cellStyle name="Normal 38 2 5 5 3 2" xfId="19199"/>
    <cellStyle name="Normal 38 2 5 5 3 2 2" xfId="41344"/>
    <cellStyle name="Normal 38 2 5 5 3 3" xfId="30281"/>
    <cellStyle name="Normal 38 2 5 5 4" xfId="11871"/>
    <cellStyle name="Normal 38 2 5 5 4 2" xfId="34017"/>
    <cellStyle name="Normal 38 2 5 5 5" xfId="22929"/>
    <cellStyle name="Normal 38 2 5 6" xfId="843"/>
    <cellStyle name="Normal 38 2 5 6 2" xfId="4647"/>
    <cellStyle name="Normal 38 2 5 6 2 2" xfId="15711"/>
    <cellStyle name="Normal 38 2 5 6 2 2 2" xfId="37856"/>
    <cellStyle name="Normal 38 2 5 6 2 3" xfId="26793"/>
    <cellStyle name="Normal 38 2 5 6 3" xfId="8250"/>
    <cellStyle name="Normal 38 2 5 6 3 2" xfId="19314"/>
    <cellStyle name="Normal 38 2 5 6 3 2 2" xfId="41459"/>
    <cellStyle name="Normal 38 2 5 6 3 3" xfId="30396"/>
    <cellStyle name="Normal 38 2 5 6 4" xfId="11986"/>
    <cellStyle name="Normal 38 2 5 6 4 2" xfId="34132"/>
    <cellStyle name="Normal 38 2 5 6 5" xfId="23045"/>
    <cellStyle name="Normal 38 2 5 7" xfId="959"/>
    <cellStyle name="Normal 38 2 5 7 2" xfId="4762"/>
    <cellStyle name="Normal 38 2 5 7 2 2" xfId="15826"/>
    <cellStyle name="Normal 38 2 5 7 2 2 2" xfId="37971"/>
    <cellStyle name="Normal 38 2 5 7 2 3" xfId="26908"/>
    <cellStyle name="Normal 38 2 5 7 3" xfId="8365"/>
    <cellStyle name="Normal 38 2 5 7 3 2" xfId="19429"/>
    <cellStyle name="Normal 38 2 5 7 3 2 2" xfId="41574"/>
    <cellStyle name="Normal 38 2 5 7 3 3" xfId="30511"/>
    <cellStyle name="Normal 38 2 5 7 4" xfId="12101"/>
    <cellStyle name="Normal 38 2 5 7 4 2" xfId="34247"/>
    <cellStyle name="Normal 38 2 5 7 5" xfId="23161"/>
    <cellStyle name="Normal 38 2 5 8" xfId="1074"/>
    <cellStyle name="Normal 38 2 5 8 2" xfId="4876"/>
    <cellStyle name="Normal 38 2 5 8 2 2" xfId="15940"/>
    <cellStyle name="Normal 38 2 5 8 2 2 2" xfId="38085"/>
    <cellStyle name="Normal 38 2 5 8 2 3" xfId="27022"/>
    <cellStyle name="Normal 38 2 5 8 3" xfId="8479"/>
    <cellStyle name="Normal 38 2 5 8 3 2" xfId="19543"/>
    <cellStyle name="Normal 38 2 5 8 3 2 2" xfId="41688"/>
    <cellStyle name="Normal 38 2 5 8 3 3" xfId="30625"/>
    <cellStyle name="Normal 38 2 5 8 4" xfId="12215"/>
    <cellStyle name="Normal 38 2 5 8 4 2" xfId="34361"/>
    <cellStyle name="Normal 38 2 5 8 5" xfId="23276"/>
    <cellStyle name="Normal 38 2 5 9" xfId="1189"/>
    <cellStyle name="Normal 38 2 5 9 2" xfId="4990"/>
    <cellStyle name="Normal 38 2 5 9 2 2" xfId="16054"/>
    <cellStyle name="Normal 38 2 5 9 2 2 2" xfId="38199"/>
    <cellStyle name="Normal 38 2 5 9 2 3" xfId="27136"/>
    <cellStyle name="Normal 38 2 5 9 3" xfId="8593"/>
    <cellStyle name="Normal 38 2 5 9 3 2" xfId="19657"/>
    <cellStyle name="Normal 38 2 5 9 3 2 2" xfId="41802"/>
    <cellStyle name="Normal 38 2 5 9 3 3" xfId="30739"/>
    <cellStyle name="Normal 38 2 5 9 4" xfId="12329"/>
    <cellStyle name="Normal 38 2 5 9 4 2" xfId="34475"/>
    <cellStyle name="Normal 38 2 5 9 5" xfId="23391"/>
    <cellStyle name="Normal 38 2 6" xfId="224"/>
    <cellStyle name="Normal 38 2 6 10" xfId="1314"/>
    <cellStyle name="Normal 38 2 6 10 2" xfId="5114"/>
    <cellStyle name="Normal 38 2 6 10 2 2" xfId="16178"/>
    <cellStyle name="Normal 38 2 6 10 2 2 2" xfId="38323"/>
    <cellStyle name="Normal 38 2 6 10 2 3" xfId="27260"/>
    <cellStyle name="Normal 38 2 6 10 3" xfId="8717"/>
    <cellStyle name="Normal 38 2 6 10 3 2" xfId="19781"/>
    <cellStyle name="Normal 38 2 6 10 3 2 2" xfId="41926"/>
    <cellStyle name="Normal 38 2 6 10 3 3" xfId="30863"/>
    <cellStyle name="Normal 38 2 6 10 4" xfId="12453"/>
    <cellStyle name="Normal 38 2 6 10 4 2" xfId="34599"/>
    <cellStyle name="Normal 38 2 6 10 5" xfId="23516"/>
    <cellStyle name="Normal 38 2 6 11" xfId="1446"/>
    <cellStyle name="Normal 38 2 6 11 2" xfId="5241"/>
    <cellStyle name="Normal 38 2 6 11 2 2" xfId="16305"/>
    <cellStyle name="Normal 38 2 6 11 2 2 2" xfId="38450"/>
    <cellStyle name="Normal 38 2 6 11 2 3" xfId="27387"/>
    <cellStyle name="Normal 38 2 6 11 3" xfId="8844"/>
    <cellStyle name="Normal 38 2 6 11 3 2" xfId="19908"/>
    <cellStyle name="Normal 38 2 6 11 3 2 2" xfId="42053"/>
    <cellStyle name="Normal 38 2 6 11 3 3" xfId="30990"/>
    <cellStyle name="Normal 38 2 6 11 4" xfId="12580"/>
    <cellStyle name="Normal 38 2 6 11 4 2" xfId="34726"/>
    <cellStyle name="Normal 38 2 6 11 5" xfId="23644"/>
    <cellStyle name="Normal 38 2 6 12" xfId="1562"/>
    <cellStyle name="Normal 38 2 6 12 2" xfId="5356"/>
    <cellStyle name="Normal 38 2 6 12 2 2" xfId="16420"/>
    <cellStyle name="Normal 38 2 6 12 2 2 2" xfId="38565"/>
    <cellStyle name="Normal 38 2 6 12 2 3" xfId="27502"/>
    <cellStyle name="Normal 38 2 6 12 3" xfId="8959"/>
    <cellStyle name="Normal 38 2 6 12 3 2" xfId="20023"/>
    <cellStyle name="Normal 38 2 6 12 3 2 2" xfId="42168"/>
    <cellStyle name="Normal 38 2 6 12 3 3" xfId="31105"/>
    <cellStyle name="Normal 38 2 6 12 4" xfId="12695"/>
    <cellStyle name="Normal 38 2 6 12 4 2" xfId="34841"/>
    <cellStyle name="Normal 38 2 6 12 5" xfId="23760"/>
    <cellStyle name="Normal 38 2 6 13" xfId="1736"/>
    <cellStyle name="Normal 38 2 6 13 2" xfId="5529"/>
    <cellStyle name="Normal 38 2 6 13 2 2" xfId="16593"/>
    <cellStyle name="Normal 38 2 6 13 2 2 2" xfId="38738"/>
    <cellStyle name="Normal 38 2 6 13 2 3" xfId="27675"/>
    <cellStyle name="Normal 38 2 6 13 3" xfId="9132"/>
    <cellStyle name="Normal 38 2 6 13 3 2" xfId="20196"/>
    <cellStyle name="Normal 38 2 6 13 3 2 2" xfId="42341"/>
    <cellStyle name="Normal 38 2 6 13 3 3" xfId="31278"/>
    <cellStyle name="Normal 38 2 6 13 4" xfId="12868"/>
    <cellStyle name="Normal 38 2 6 13 4 2" xfId="35014"/>
    <cellStyle name="Normal 38 2 6 13 5" xfId="23934"/>
    <cellStyle name="Normal 38 2 6 14" xfId="1854"/>
    <cellStyle name="Normal 38 2 6 14 2" xfId="5646"/>
    <cellStyle name="Normal 38 2 6 14 2 2" xfId="16710"/>
    <cellStyle name="Normal 38 2 6 14 2 2 2" xfId="38855"/>
    <cellStyle name="Normal 38 2 6 14 2 3" xfId="27792"/>
    <cellStyle name="Normal 38 2 6 14 3" xfId="9249"/>
    <cellStyle name="Normal 38 2 6 14 3 2" xfId="20313"/>
    <cellStyle name="Normal 38 2 6 14 3 2 2" xfId="42458"/>
    <cellStyle name="Normal 38 2 6 14 3 3" xfId="31395"/>
    <cellStyle name="Normal 38 2 6 14 4" xfId="12985"/>
    <cellStyle name="Normal 38 2 6 14 4 2" xfId="35131"/>
    <cellStyle name="Normal 38 2 6 14 5" xfId="24052"/>
    <cellStyle name="Normal 38 2 6 15" xfId="1971"/>
    <cellStyle name="Normal 38 2 6 15 2" xfId="5762"/>
    <cellStyle name="Normal 38 2 6 15 2 2" xfId="16826"/>
    <cellStyle name="Normal 38 2 6 15 2 2 2" xfId="38971"/>
    <cellStyle name="Normal 38 2 6 15 2 3" xfId="27908"/>
    <cellStyle name="Normal 38 2 6 15 3" xfId="9365"/>
    <cellStyle name="Normal 38 2 6 15 3 2" xfId="20429"/>
    <cellStyle name="Normal 38 2 6 15 3 2 2" xfId="42574"/>
    <cellStyle name="Normal 38 2 6 15 3 3" xfId="31511"/>
    <cellStyle name="Normal 38 2 6 15 4" xfId="13101"/>
    <cellStyle name="Normal 38 2 6 15 4 2" xfId="35247"/>
    <cellStyle name="Normal 38 2 6 15 5" xfId="24169"/>
    <cellStyle name="Normal 38 2 6 16" xfId="2090"/>
    <cellStyle name="Normal 38 2 6 16 2" xfId="5880"/>
    <cellStyle name="Normal 38 2 6 16 2 2" xfId="16944"/>
    <cellStyle name="Normal 38 2 6 16 2 2 2" xfId="39089"/>
    <cellStyle name="Normal 38 2 6 16 2 3" xfId="28026"/>
    <cellStyle name="Normal 38 2 6 16 3" xfId="9483"/>
    <cellStyle name="Normal 38 2 6 16 3 2" xfId="20547"/>
    <cellStyle name="Normal 38 2 6 16 3 2 2" xfId="42692"/>
    <cellStyle name="Normal 38 2 6 16 3 3" xfId="31629"/>
    <cellStyle name="Normal 38 2 6 16 4" xfId="13219"/>
    <cellStyle name="Normal 38 2 6 16 4 2" xfId="35365"/>
    <cellStyle name="Normal 38 2 6 16 5" xfId="24288"/>
    <cellStyle name="Normal 38 2 6 17" xfId="2209"/>
    <cellStyle name="Normal 38 2 6 17 2" xfId="5998"/>
    <cellStyle name="Normal 38 2 6 17 2 2" xfId="17062"/>
    <cellStyle name="Normal 38 2 6 17 2 2 2" xfId="39207"/>
    <cellStyle name="Normal 38 2 6 17 2 3" xfId="28144"/>
    <cellStyle name="Normal 38 2 6 17 3" xfId="9601"/>
    <cellStyle name="Normal 38 2 6 17 3 2" xfId="20665"/>
    <cellStyle name="Normal 38 2 6 17 3 2 2" xfId="42810"/>
    <cellStyle name="Normal 38 2 6 17 3 3" xfId="31747"/>
    <cellStyle name="Normal 38 2 6 17 4" xfId="13337"/>
    <cellStyle name="Normal 38 2 6 17 4 2" xfId="35483"/>
    <cellStyle name="Normal 38 2 6 17 5" xfId="24407"/>
    <cellStyle name="Normal 38 2 6 18" xfId="2326"/>
    <cellStyle name="Normal 38 2 6 18 2" xfId="6114"/>
    <cellStyle name="Normal 38 2 6 18 2 2" xfId="17178"/>
    <cellStyle name="Normal 38 2 6 18 2 2 2" xfId="39323"/>
    <cellStyle name="Normal 38 2 6 18 2 3" xfId="28260"/>
    <cellStyle name="Normal 38 2 6 18 3" xfId="9717"/>
    <cellStyle name="Normal 38 2 6 18 3 2" xfId="20781"/>
    <cellStyle name="Normal 38 2 6 18 3 2 2" xfId="42926"/>
    <cellStyle name="Normal 38 2 6 18 3 3" xfId="31863"/>
    <cellStyle name="Normal 38 2 6 18 4" xfId="13453"/>
    <cellStyle name="Normal 38 2 6 18 4 2" xfId="35599"/>
    <cellStyle name="Normal 38 2 6 18 5" xfId="24524"/>
    <cellStyle name="Normal 38 2 6 19" xfId="2444"/>
    <cellStyle name="Normal 38 2 6 19 2" xfId="6231"/>
    <cellStyle name="Normal 38 2 6 19 2 2" xfId="17295"/>
    <cellStyle name="Normal 38 2 6 19 2 2 2" xfId="39440"/>
    <cellStyle name="Normal 38 2 6 19 2 3" xfId="28377"/>
    <cellStyle name="Normal 38 2 6 19 3" xfId="9834"/>
    <cellStyle name="Normal 38 2 6 19 3 2" xfId="20898"/>
    <cellStyle name="Normal 38 2 6 19 3 2 2" xfId="43043"/>
    <cellStyle name="Normal 38 2 6 19 3 3" xfId="31980"/>
    <cellStyle name="Normal 38 2 6 19 4" xfId="13570"/>
    <cellStyle name="Normal 38 2 6 19 4 2" xfId="35716"/>
    <cellStyle name="Normal 38 2 6 19 5" xfId="24642"/>
    <cellStyle name="Normal 38 2 6 2" xfId="268"/>
    <cellStyle name="Normal 38 2 6 2 10" xfId="1490"/>
    <cellStyle name="Normal 38 2 6 2 10 2" xfId="5285"/>
    <cellStyle name="Normal 38 2 6 2 10 2 2" xfId="16349"/>
    <cellStyle name="Normal 38 2 6 2 10 2 2 2" xfId="38494"/>
    <cellStyle name="Normal 38 2 6 2 10 2 3" xfId="27431"/>
    <cellStyle name="Normal 38 2 6 2 10 3" xfId="8888"/>
    <cellStyle name="Normal 38 2 6 2 10 3 2" xfId="19952"/>
    <cellStyle name="Normal 38 2 6 2 10 3 2 2" xfId="42097"/>
    <cellStyle name="Normal 38 2 6 2 10 3 3" xfId="31034"/>
    <cellStyle name="Normal 38 2 6 2 10 4" xfId="12624"/>
    <cellStyle name="Normal 38 2 6 2 10 4 2" xfId="34770"/>
    <cellStyle name="Normal 38 2 6 2 10 5" xfId="23688"/>
    <cellStyle name="Normal 38 2 6 2 11" xfId="1606"/>
    <cellStyle name="Normal 38 2 6 2 11 2" xfId="5400"/>
    <cellStyle name="Normal 38 2 6 2 11 2 2" xfId="16464"/>
    <cellStyle name="Normal 38 2 6 2 11 2 2 2" xfId="38609"/>
    <cellStyle name="Normal 38 2 6 2 11 2 3" xfId="27546"/>
    <cellStyle name="Normal 38 2 6 2 11 3" xfId="9003"/>
    <cellStyle name="Normal 38 2 6 2 11 3 2" xfId="20067"/>
    <cellStyle name="Normal 38 2 6 2 11 3 2 2" xfId="42212"/>
    <cellStyle name="Normal 38 2 6 2 11 3 3" xfId="31149"/>
    <cellStyle name="Normal 38 2 6 2 11 4" xfId="12739"/>
    <cellStyle name="Normal 38 2 6 2 11 4 2" xfId="34885"/>
    <cellStyle name="Normal 38 2 6 2 11 5" xfId="23804"/>
    <cellStyle name="Normal 38 2 6 2 12" xfId="1780"/>
    <cellStyle name="Normal 38 2 6 2 12 2" xfId="5573"/>
    <cellStyle name="Normal 38 2 6 2 12 2 2" xfId="16637"/>
    <cellStyle name="Normal 38 2 6 2 12 2 2 2" xfId="38782"/>
    <cellStyle name="Normal 38 2 6 2 12 2 3" xfId="27719"/>
    <cellStyle name="Normal 38 2 6 2 12 3" xfId="9176"/>
    <cellStyle name="Normal 38 2 6 2 12 3 2" xfId="20240"/>
    <cellStyle name="Normal 38 2 6 2 12 3 2 2" xfId="42385"/>
    <cellStyle name="Normal 38 2 6 2 12 3 3" xfId="31322"/>
    <cellStyle name="Normal 38 2 6 2 12 4" xfId="12912"/>
    <cellStyle name="Normal 38 2 6 2 12 4 2" xfId="35058"/>
    <cellStyle name="Normal 38 2 6 2 12 5" xfId="23978"/>
    <cellStyle name="Normal 38 2 6 2 13" xfId="1898"/>
    <cellStyle name="Normal 38 2 6 2 13 2" xfId="5690"/>
    <cellStyle name="Normal 38 2 6 2 13 2 2" xfId="16754"/>
    <cellStyle name="Normal 38 2 6 2 13 2 2 2" xfId="38899"/>
    <cellStyle name="Normal 38 2 6 2 13 2 3" xfId="27836"/>
    <cellStyle name="Normal 38 2 6 2 13 3" xfId="9293"/>
    <cellStyle name="Normal 38 2 6 2 13 3 2" xfId="20357"/>
    <cellStyle name="Normal 38 2 6 2 13 3 2 2" xfId="42502"/>
    <cellStyle name="Normal 38 2 6 2 13 3 3" xfId="31439"/>
    <cellStyle name="Normal 38 2 6 2 13 4" xfId="13029"/>
    <cellStyle name="Normal 38 2 6 2 13 4 2" xfId="35175"/>
    <cellStyle name="Normal 38 2 6 2 13 5" xfId="24096"/>
    <cellStyle name="Normal 38 2 6 2 14" xfId="2015"/>
    <cellStyle name="Normal 38 2 6 2 14 2" xfId="5806"/>
    <cellStyle name="Normal 38 2 6 2 14 2 2" xfId="16870"/>
    <cellStyle name="Normal 38 2 6 2 14 2 2 2" xfId="39015"/>
    <cellStyle name="Normal 38 2 6 2 14 2 3" xfId="27952"/>
    <cellStyle name="Normal 38 2 6 2 14 3" xfId="9409"/>
    <cellStyle name="Normal 38 2 6 2 14 3 2" xfId="20473"/>
    <cellStyle name="Normal 38 2 6 2 14 3 2 2" xfId="42618"/>
    <cellStyle name="Normal 38 2 6 2 14 3 3" xfId="31555"/>
    <cellStyle name="Normal 38 2 6 2 14 4" xfId="13145"/>
    <cellStyle name="Normal 38 2 6 2 14 4 2" xfId="35291"/>
    <cellStyle name="Normal 38 2 6 2 14 5" xfId="24213"/>
    <cellStyle name="Normal 38 2 6 2 15" xfId="2134"/>
    <cellStyle name="Normal 38 2 6 2 15 2" xfId="5924"/>
    <cellStyle name="Normal 38 2 6 2 15 2 2" xfId="16988"/>
    <cellStyle name="Normal 38 2 6 2 15 2 2 2" xfId="39133"/>
    <cellStyle name="Normal 38 2 6 2 15 2 3" xfId="28070"/>
    <cellStyle name="Normal 38 2 6 2 15 3" xfId="9527"/>
    <cellStyle name="Normal 38 2 6 2 15 3 2" xfId="20591"/>
    <cellStyle name="Normal 38 2 6 2 15 3 2 2" xfId="42736"/>
    <cellStyle name="Normal 38 2 6 2 15 3 3" xfId="31673"/>
    <cellStyle name="Normal 38 2 6 2 15 4" xfId="13263"/>
    <cellStyle name="Normal 38 2 6 2 15 4 2" xfId="35409"/>
    <cellStyle name="Normal 38 2 6 2 15 5" xfId="24332"/>
    <cellStyle name="Normal 38 2 6 2 16" xfId="2253"/>
    <cellStyle name="Normal 38 2 6 2 16 2" xfId="6042"/>
    <cellStyle name="Normal 38 2 6 2 16 2 2" xfId="17106"/>
    <cellStyle name="Normal 38 2 6 2 16 2 2 2" xfId="39251"/>
    <cellStyle name="Normal 38 2 6 2 16 2 3" xfId="28188"/>
    <cellStyle name="Normal 38 2 6 2 16 3" xfId="9645"/>
    <cellStyle name="Normal 38 2 6 2 16 3 2" xfId="20709"/>
    <cellStyle name="Normal 38 2 6 2 16 3 2 2" xfId="42854"/>
    <cellStyle name="Normal 38 2 6 2 16 3 3" xfId="31791"/>
    <cellStyle name="Normal 38 2 6 2 16 4" xfId="13381"/>
    <cellStyle name="Normal 38 2 6 2 16 4 2" xfId="35527"/>
    <cellStyle name="Normal 38 2 6 2 16 5" xfId="24451"/>
    <cellStyle name="Normal 38 2 6 2 17" xfId="2370"/>
    <cellStyle name="Normal 38 2 6 2 17 2" xfId="6158"/>
    <cellStyle name="Normal 38 2 6 2 17 2 2" xfId="17222"/>
    <cellStyle name="Normal 38 2 6 2 17 2 2 2" xfId="39367"/>
    <cellStyle name="Normal 38 2 6 2 17 2 3" xfId="28304"/>
    <cellStyle name="Normal 38 2 6 2 17 3" xfId="9761"/>
    <cellStyle name="Normal 38 2 6 2 17 3 2" xfId="20825"/>
    <cellStyle name="Normal 38 2 6 2 17 3 2 2" xfId="42970"/>
    <cellStyle name="Normal 38 2 6 2 17 3 3" xfId="31907"/>
    <cellStyle name="Normal 38 2 6 2 17 4" xfId="13497"/>
    <cellStyle name="Normal 38 2 6 2 17 4 2" xfId="35643"/>
    <cellStyle name="Normal 38 2 6 2 17 5" xfId="24568"/>
    <cellStyle name="Normal 38 2 6 2 18" xfId="2488"/>
    <cellStyle name="Normal 38 2 6 2 18 2" xfId="6275"/>
    <cellStyle name="Normal 38 2 6 2 18 2 2" xfId="17339"/>
    <cellStyle name="Normal 38 2 6 2 18 2 2 2" xfId="39484"/>
    <cellStyle name="Normal 38 2 6 2 18 2 3" xfId="28421"/>
    <cellStyle name="Normal 38 2 6 2 18 3" xfId="9878"/>
    <cellStyle name="Normal 38 2 6 2 18 3 2" xfId="20942"/>
    <cellStyle name="Normal 38 2 6 2 18 3 2 2" xfId="43087"/>
    <cellStyle name="Normal 38 2 6 2 18 3 3" xfId="32024"/>
    <cellStyle name="Normal 38 2 6 2 18 4" xfId="13614"/>
    <cellStyle name="Normal 38 2 6 2 18 4 2" xfId="35760"/>
    <cellStyle name="Normal 38 2 6 2 18 5" xfId="24686"/>
    <cellStyle name="Normal 38 2 6 2 19" xfId="2608"/>
    <cellStyle name="Normal 38 2 6 2 19 2" xfId="6394"/>
    <cellStyle name="Normal 38 2 6 2 19 2 2" xfId="17458"/>
    <cellStyle name="Normal 38 2 6 2 19 2 2 2" xfId="39603"/>
    <cellStyle name="Normal 38 2 6 2 19 2 3" xfId="28540"/>
    <cellStyle name="Normal 38 2 6 2 19 3" xfId="9997"/>
    <cellStyle name="Normal 38 2 6 2 19 3 2" xfId="21061"/>
    <cellStyle name="Normal 38 2 6 2 19 3 2 2" xfId="43206"/>
    <cellStyle name="Normal 38 2 6 2 19 3 3" xfId="32143"/>
    <cellStyle name="Normal 38 2 6 2 19 4" xfId="13733"/>
    <cellStyle name="Normal 38 2 6 2 19 4 2" xfId="35879"/>
    <cellStyle name="Normal 38 2 6 2 19 5" xfId="24806"/>
    <cellStyle name="Normal 38 2 6 2 2" xfId="527"/>
    <cellStyle name="Normal 38 2 6 2 2 2" xfId="3925"/>
    <cellStyle name="Normal 38 2 6 2 2 2 2" xfId="11261"/>
    <cellStyle name="Normal 38 2 6 2 2 2 2 2" xfId="22325"/>
    <cellStyle name="Normal 38 2 6 2 2 2 2 2 2" xfId="44470"/>
    <cellStyle name="Normal 38 2 6 2 2 2 2 3" xfId="33407"/>
    <cellStyle name="Normal 38 2 6 2 2 2 3" xfId="14997"/>
    <cellStyle name="Normal 38 2 6 2 2 2 3 2" xfId="37143"/>
    <cellStyle name="Normal 38 2 6 2 2 2 4" xfId="26080"/>
    <cellStyle name="Normal 38 2 6 2 2 3" xfId="4334"/>
    <cellStyle name="Normal 38 2 6 2 2 3 2" xfId="15398"/>
    <cellStyle name="Normal 38 2 6 2 2 3 2 2" xfId="37543"/>
    <cellStyle name="Normal 38 2 6 2 2 3 3" xfId="26480"/>
    <cellStyle name="Normal 38 2 6 2 2 4" xfId="7937"/>
    <cellStyle name="Normal 38 2 6 2 2 4 2" xfId="19001"/>
    <cellStyle name="Normal 38 2 6 2 2 4 2 2" xfId="41146"/>
    <cellStyle name="Normal 38 2 6 2 2 4 3" xfId="30083"/>
    <cellStyle name="Normal 38 2 6 2 2 5" xfId="11673"/>
    <cellStyle name="Normal 38 2 6 2 2 5 2" xfId="33819"/>
    <cellStyle name="Normal 38 2 6 2 2 6" xfId="22729"/>
    <cellStyle name="Normal 38 2 6 2 20" xfId="2723"/>
    <cellStyle name="Normal 38 2 6 2 20 2" xfId="6508"/>
    <cellStyle name="Normal 38 2 6 2 20 2 2" xfId="17572"/>
    <cellStyle name="Normal 38 2 6 2 20 2 2 2" xfId="39717"/>
    <cellStyle name="Normal 38 2 6 2 20 2 3" xfId="28654"/>
    <cellStyle name="Normal 38 2 6 2 20 3" xfId="10111"/>
    <cellStyle name="Normal 38 2 6 2 20 3 2" xfId="21175"/>
    <cellStyle name="Normal 38 2 6 2 20 3 2 2" xfId="43320"/>
    <cellStyle name="Normal 38 2 6 2 20 3 3" xfId="32257"/>
    <cellStyle name="Normal 38 2 6 2 20 4" xfId="13847"/>
    <cellStyle name="Normal 38 2 6 2 20 4 2" xfId="35993"/>
    <cellStyle name="Normal 38 2 6 2 20 5" xfId="24921"/>
    <cellStyle name="Normal 38 2 6 2 21" xfId="2838"/>
    <cellStyle name="Normal 38 2 6 2 21 2" xfId="6622"/>
    <cellStyle name="Normal 38 2 6 2 21 2 2" xfId="17686"/>
    <cellStyle name="Normal 38 2 6 2 21 2 2 2" xfId="39831"/>
    <cellStyle name="Normal 38 2 6 2 21 2 3" xfId="28768"/>
    <cellStyle name="Normal 38 2 6 2 21 3" xfId="10225"/>
    <cellStyle name="Normal 38 2 6 2 21 3 2" xfId="21289"/>
    <cellStyle name="Normal 38 2 6 2 21 3 2 2" xfId="43434"/>
    <cellStyle name="Normal 38 2 6 2 21 3 3" xfId="32371"/>
    <cellStyle name="Normal 38 2 6 2 21 4" xfId="13961"/>
    <cellStyle name="Normal 38 2 6 2 21 4 2" xfId="36107"/>
    <cellStyle name="Normal 38 2 6 2 21 5" xfId="25036"/>
    <cellStyle name="Normal 38 2 6 2 22" xfId="2953"/>
    <cellStyle name="Normal 38 2 6 2 22 2" xfId="6736"/>
    <cellStyle name="Normal 38 2 6 2 22 2 2" xfId="17800"/>
    <cellStyle name="Normal 38 2 6 2 22 2 2 2" xfId="39945"/>
    <cellStyle name="Normal 38 2 6 2 22 2 3" xfId="28882"/>
    <cellStyle name="Normal 38 2 6 2 22 3" xfId="10339"/>
    <cellStyle name="Normal 38 2 6 2 22 3 2" xfId="21403"/>
    <cellStyle name="Normal 38 2 6 2 22 3 2 2" xfId="43548"/>
    <cellStyle name="Normal 38 2 6 2 22 3 3" xfId="32485"/>
    <cellStyle name="Normal 38 2 6 2 22 4" xfId="14075"/>
    <cellStyle name="Normal 38 2 6 2 22 4 2" xfId="36221"/>
    <cellStyle name="Normal 38 2 6 2 22 5" xfId="25151"/>
    <cellStyle name="Normal 38 2 6 2 23" xfId="3068"/>
    <cellStyle name="Normal 38 2 6 2 23 2" xfId="6850"/>
    <cellStyle name="Normal 38 2 6 2 23 2 2" xfId="17914"/>
    <cellStyle name="Normal 38 2 6 2 23 2 2 2" xfId="40059"/>
    <cellStyle name="Normal 38 2 6 2 23 2 3" xfId="28996"/>
    <cellStyle name="Normal 38 2 6 2 23 3" xfId="10453"/>
    <cellStyle name="Normal 38 2 6 2 23 3 2" xfId="21517"/>
    <cellStyle name="Normal 38 2 6 2 23 3 2 2" xfId="43662"/>
    <cellStyle name="Normal 38 2 6 2 23 3 3" xfId="32599"/>
    <cellStyle name="Normal 38 2 6 2 23 4" xfId="14189"/>
    <cellStyle name="Normal 38 2 6 2 23 4 2" xfId="36335"/>
    <cellStyle name="Normal 38 2 6 2 23 5" xfId="25266"/>
    <cellStyle name="Normal 38 2 6 2 24" xfId="3183"/>
    <cellStyle name="Normal 38 2 6 2 24 2" xfId="6964"/>
    <cellStyle name="Normal 38 2 6 2 24 2 2" xfId="18028"/>
    <cellStyle name="Normal 38 2 6 2 24 2 2 2" xfId="40173"/>
    <cellStyle name="Normal 38 2 6 2 24 2 3" xfId="29110"/>
    <cellStyle name="Normal 38 2 6 2 24 3" xfId="10567"/>
    <cellStyle name="Normal 38 2 6 2 24 3 2" xfId="21631"/>
    <cellStyle name="Normal 38 2 6 2 24 3 2 2" xfId="43776"/>
    <cellStyle name="Normal 38 2 6 2 24 3 3" xfId="32713"/>
    <cellStyle name="Normal 38 2 6 2 24 4" xfId="14303"/>
    <cellStyle name="Normal 38 2 6 2 24 4 2" xfId="36449"/>
    <cellStyle name="Normal 38 2 6 2 24 5" xfId="25381"/>
    <cellStyle name="Normal 38 2 6 2 25" xfId="3301"/>
    <cellStyle name="Normal 38 2 6 2 25 2" xfId="7081"/>
    <cellStyle name="Normal 38 2 6 2 25 2 2" xfId="18145"/>
    <cellStyle name="Normal 38 2 6 2 25 2 2 2" xfId="40290"/>
    <cellStyle name="Normal 38 2 6 2 25 2 3" xfId="29227"/>
    <cellStyle name="Normal 38 2 6 2 25 3" xfId="10684"/>
    <cellStyle name="Normal 38 2 6 2 25 3 2" xfId="21748"/>
    <cellStyle name="Normal 38 2 6 2 25 3 2 2" xfId="43893"/>
    <cellStyle name="Normal 38 2 6 2 25 3 3" xfId="32830"/>
    <cellStyle name="Normal 38 2 6 2 25 4" xfId="14420"/>
    <cellStyle name="Normal 38 2 6 2 25 4 2" xfId="36566"/>
    <cellStyle name="Normal 38 2 6 2 25 5" xfId="25499"/>
    <cellStyle name="Normal 38 2 6 2 26" xfId="3421"/>
    <cellStyle name="Normal 38 2 6 2 26 2" xfId="7200"/>
    <cellStyle name="Normal 38 2 6 2 26 2 2" xfId="18264"/>
    <cellStyle name="Normal 38 2 6 2 26 2 2 2" xfId="40409"/>
    <cellStyle name="Normal 38 2 6 2 26 2 3" xfId="29346"/>
    <cellStyle name="Normal 38 2 6 2 26 3" xfId="10803"/>
    <cellStyle name="Normal 38 2 6 2 26 3 2" xfId="21867"/>
    <cellStyle name="Normal 38 2 6 2 26 3 2 2" xfId="44012"/>
    <cellStyle name="Normal 38 2 6 2 26 3 3" xfId="32949"/>
    <cellStyle name="Normal 38 2 6 2 26 4" xfId="14539"/>
    <cellStyle name="Normal 38 2 6 2 26 4 2" xfId="36685"/>
    <cellStyle name="Normal 38 2 6 2 26 5" xfId="25619"/>
    <cellStyle name="Normal 38 2 6 2 27" xfId="3553"/>
    <cellStyle name="Normal 38 2 6 2 27 2" xfId="7331"/>
    <cellStyle name="Normal 38 2 6 2 27 2 2" xfId="18395"/>
    <cellStyle name="Normal 38 2 6 2 27 2 2 2" xfId="40540"/>
    <cellStyle name="Normal 38 2 6 2 27 2 3" xfId="29477"/>
    <cellStyle name="Normal 38 2 6 2 27 3" xfId="10934"/>
    <cellStyle name="Normal 38 2 6 2 27 3 2" xfId="21998"/>
    <cellStyle name="Normal 38 2 6 2 27 3 2 2" xfId="44143"/>
    <cellStyle name="Normal 38 2 6 2 27 3 3" xfId="33080"/>
    <cellStyle name="Normal 38 2 6 2 27 4" xfId="14670"/>
    <cellStyle name="Normal 38 2 6 2 27 4 2" xfId="36816"/>
    <cellStyle name="Normal 38 2 6 2 27 5" xfId="25751"/>
    <cellStyle name="Normal 38 2 6 2 28" xfId="3669"/>
    <cellStyle name="Normal 38 2 6 2 28 2" xfId="7446"/>
    <cellStyle name="Normal 38 2 6 2 28 2 2" xfId="18510"/>
    <cellStyle name="Normal 38 2 6 2 28 2 2 2" xfId="40655"/>
    <cellStyle name="Normal 38 2 6 2 28 2 3" xfId="29592"/>
    <cellStyle name="Normal 38 2 6 2 28 3" xfId="11049"/>
    <cellStyle name="Normal 38 2 6 2 28 3 2" xfId="22113"/>
    <cellStyle name="Normal 38 2 6 2 28 3 2 2" xfId="44258"/>
    <cellStyle name="Normal 38 2 6 2 28 3 3" xfId="33195"/>
    <cellStyle name="Normal 38 2 6 2 28 4" xfId="14785"/>
    <cellStyle name="Normal 38 2 6 2 28 4 2" xfId="36931"/>
    <cellStyle name="Normal 38 2 6 2 28 5" xfId="25867"/>
    <cellStyle name="Normal 38 2 6 2 29" xfId="3784"/>
    <cellStyle name="Normal 38 2 6 2 29 2" xfId="7560"/>
    <cellStyle name="Normal 38 2 6 2 29 2 2" xfId="18624"/>
    <cellStyle name="Normal 38 2 6 2 29 2 2 2" xfId="40769"/>
    <cellStyle name="Normal 38 2 6 2 29 2 3" xfId="29706"/>
    <cellStyle name="Normal 38 2 6 2 29 3" xfId="11163"/>
    <cellStyle name="Normal 38 2 6 2 29 3 2" xfId="22227"/>
    <cellStyle name="Normal 38 2 6 2 29 3 2 2" xfId="44372"/>
    <cellStyle name="Normal 38 2 6 2 29 3 3" xfId="33309"/>
    <cellStyle name="Normal 38 2 6 2 29 4" xfId="14899"/>
    <cellStyle name="Normal 38 2 6 2 29 4 2" xfId="37045"/>
    <cellStyle name="Normal 38 2 6 2 29 5" xfId="25982"/>
    <cellStyle name="Normal 38 2 6 2 3" xfId="664"/>
    <cellStyle name="Normal 38 2 6 2 3 2" xfId="4470"/>
    <cellStyle name="Normal 38 2 6 2 3 2 2" xfId="15534"/>
    <cellStyle name="Normal 38 2 6 2 3 2 2 2" xfId="37679"/>
    <cellStyle name="Normal 38 2 6 2 3 2 3" xfId="26616"/>
    <cellStyle name="Normal 38 2 6 2 3 3" xfId="8073"/>
    <cellStyle name="Normal 38 2 6 2 3 3 2" xfId="19137"/>
    <cellStyle name="Normal 38 2 6 2 3 3 2 2" xfId="41282"/>
    <cellStyle name="Normal 38 2 6 2 3 3 3" xfId="30219"/>
    <cellStyle name="Normal 38 2 6 2 3 4" xfId="11809"/>
    <cellStyle name="Normal 38 2 6 2 3 4 2" xfId="33955"/>
    <cellStyle name="Normal 38 2 6 2 3 5" xfId="22866"/>
    <cellStyle name="Normal 38 2 6 2 30" xfId="389"/>
    <cellStyle name="Normal 38 2 6 2 30 2" xfId="4198"/>
    <cellStyle name="Normal 38 2 6 2 30 2 2" xfId="15262"/>
    <cellStyle name="Normal 38 2 6 2 30 2 2 2" xfId="37407"/>
    <cellStyle name="Normal 38 2 6 2 30 2 3" xfId="26344"/>
    <cellStyle name="Normal 38 2 6 2 30 3" xfId="7801"/>
    <cellStyle name="Normal 38 2 6 2 30 3 2" xfId="18865"/>
    <cellStyle name="Normal 38 2 6 2 30 3 2 2" xfId="41010"/>
    <cellStyle name="Normal 38 2 6 2 30 3 3" xfId="29947"/>
    <cellStyle name="Normal 38 2 6 2 30 4" xfId="11537"/>
    <cellStyle name="Normal 38 2 6 2 30 4 2" xfId="33683"/>
    <cellStyle name="Normal 38 2 6 2 30 5" xfId="22591"/>
    <cellStyle name="Normal 38 2 6 2 31" xfId="4078"/>
    <cellStyle name="Normal 38 2 6 2 31 2" xfId="15142"/>
    <cellStyle name="Normal 38 2 6 2 31 2 2" xfId="37287"/>
    <cellStyle name="Normal 38 2 6 2 31 3" xfId="26224"/>
    <cellStyle name="Normal 38 2 6 2 32" xfId="7681"/>
    <cellStyle name="Normal 38 2 6 2 32 2" xfId="18745"/>
    <cellStyle name="Normal 38 2 6 2 32 2 2" xfId="40890"/>
    <cellStyle name="Normal 38 2 6 2 32 3" xfId="29827"/>
    <cellStyle name="Normal 38 2 6 2 33" xfId="11417"/>
    <cellStyle name="Normal 38 2 6 2 33 2" xfId="33563"/>
    <cellStyle name="Normal 38 2 6 2 34" xfId="22471"/>
    <cellStyle name="Normal 38 2 6 2 4" xfId="781"/>
    <cellStyle name="Normal 38 2 6 2 4 2" xfId="4586"/>
    <cellStyle name="Normal 38 2 6 2 4 2 2" xfId="15650"/>
    <cellStyle name="Normal 38 2 6 2 4 2 2 2" xfId="37795"/>
    <cellStyle name="Normal 38 2 6 2 4 2 3" xfId="26732"/>
    <cellStyle name="Normal 38 2 6 2 4 3" xfId="8189"/>
    <cellStyle name="Normal 38 2 6 2 4 3 2" xfId="19253"/>
    <cellStyle name="Normal 38 2 6 2 4 3 2 2" xfId="41398"/>
    <cellStyle name="Normal 38 2 6 2 4 3 3" xfId="30335"/>
    <cellStyle name="Normal 38 2 6 2 4 4" xfId="11925"/>
    <cellStyle name="Normal 38 2 6 2 4 4 2" xfId="34071"/>
    <cellStyle name="Normal 38 2 6 2 4 5" xfId="22983"/>
    <cellStyle name="Normal 38 2 6 2 5" xfId="897"/>
    <cellStyle name="Normal 38 2 6 2 5 2" xfId="4701"/>
    <cellStyle name="Normal 38 2 6 2 5 2 2" xfId="15765"/>
    <cellStyle name="Normal 38 2 6 2 5 2 2 2" xfId="37910"/>
    <cellStyle name="Normal 38 2 6 2 5 2 3" xfId="26847"/>
    <cellStyle name="Normal 38 2 6 2 5 3" xfId="8304"/>
    <cellStyle name="Normal 38 2 6 2 5 3 2" xfId="19368"/>
    <cellStyle name="Normal 38 2 6 2 5 3 2 2" xfId="41513"/>
    <cellStyle name="Normal 38 2 6 2 5 3 3" xfId="30450"/>
    <cellStyle name="Normal 38 2 6 2 5 4" xfId="12040"/>
    <cellStyle name="Normal 38 2 6 2 5 4 2" xfId="34186"/>
    <cellStyle name="Normal 38 2 6 2 5 5" xfId="23099"/>
    <cellStyle name="Normal 38 2 6 2 6" xfId="1013"/>
    <cellStyle name="Normal 38 2 6 2 6 2" xfId="4816"/>
    <cellStyle name="Normal 38 2 6 2 6 2 2" xfId="15880"/>
    <cellStyle name="Normal 38 2 6 2 6 2 2 2" xfId="38025"/>
    <cellStyle name="Normal 38 2 6 2 6 2 3" xfId="26962"/>
    <cellStyle name="Normal 38 2 6 2 6 3" xfId="8419"/>
    <cellStyle name="Normal 38 2 6 2 6 3 2" xfId="19483"/>
    <cellStyle name="Normal 38 2 6 2 6 3 2 2" xfId="41628"/>
    <cellStyle name="Normal 38 2 6 2 6 3 3" xfId="30565"/>
    <cellStyle name="Normal 38 2 6 2 6 4" xfId="12155"/>
    <cellStyle name="Normal 38 2 6 2 6 4 2" xfId="34301"/>
    <cellStyle name="Normal 38 2 6 2 6 5" xfId="23215"/>
    <cellStyle name="Normal 38 2 6 2 7" xfId="1128"/>
    <cellStyle name="Normal 38 2 6 2 7 2" xfId="4930"/>
    <cellStyle name="Normal 38 2 6 2 7 2 2" xfId="15994"/>
    <cellStyle name="Normal 38 2 6 2 7 2 2 2" xfId="38139"/>
    <cellStyle name="Normal 38 2 6 2 7 2 3" xfId="27076"/>
    <cellStyle name="Normal 38 2 6 2 7 3" xfId="8533"/>
    <cellStyle name="Normal 38 2 6 2 7 3 2" xfId="19597"/>
    <cellStyle name="Normal 38 2 6 2 7 3 2 2" xfId="41742"/>
    <cellStyle name="Normal 38 2 6 2 7 3 3" xfId="30679"/>
    <cellStyle name="Normal 38 2 6 2 7 4" xfId="12269"/>
    <cellStyle name="Normal 38 2 6 2 7 4 2" xfId="34415"/>
    <cellStyle name="Normal 38 2 6 2 7 5" xfId="23330"/>
    <cellStyle name="Normal 38 2 6 2 8" xfId="1243"/>
    <cellStyle name="Normal 38 2 6 2 8 2" xfId="5044"/>
    <cellStyle name="Normal 38 2 6 2 8 2 2" xfId="16108"/>
    <cellStyle name="Normal 38 2 6 2 8 2 2 2" xfId="38253"/>
    <cellStyle name="Normal 38 2 6 2 8 2 3" xfId="27190"/>
    <cellStyle name="Normal 38 2 6 2 8 3" xfId="8647"/>
    <cellStyle name="Normal 38 2 6 2 8 3 2" xfId="19711"/>
    <cellStyle name="Normal 38 2 6 2 8 3 2 2" xfId="41856"/>
    <cellStyle name="Normal 38 2 6 2 8 3 3" xfId="30793"/>
    <cellStyle name="Normal 38 2 6 2 8 4" xfId="12383"/>
    <cellStyle name="Normal 38 2 6 2 8 4 2" xfId="34529"/>
    <cellStyle name="Normal 38 2 6 2 8 5" xfId="23445"/>
    <cellStyle name="Normal 38 2 6 2 9" xfId="1358"/>
    <cellStyle name="Normal 38 2 6 2 9 2" xfId="5158"/>
    <cellStyle name="Normal 38 2 6 2 9 2 2" xfId="16222"/>
    <cellStyle name="Normal 38 2 6 2 9 2 2 2" xfId="38367"/>
    <cellStyle name="Normal 38 2 6 2 9 2 3" xfId="27304"/>
    <cellStyle name="Normal 38 2 6 2 9 3" xfId="8761"/>
    <cellStyle name="Normal 38 2 6 2 9 3 2" xfId="19825"/>
    <cellStyle name="Normal 38 2 6 2 9 3 2 2" xfId="41970"/>
    <cellStyle name="Normal 38 2 6 2 9 3 3" xfId="30907"/>
    <cellStyle name="Normal 38 2 6 2 9 4" xfId="12497"/>
    <cellStyle name="Normal 38 2 6 2 9 4 2" xfId="34643"/>
    <cellStyle name="Normal 38 2 6 2 9 5" xfId="23560"/>
    <cellStyle name="Normal 38 2 6 20" xfId="2564"/>
    <cellStyle name="Normal 38 2 6 20 2" xfId="6350"/>
    <cellStyle name="Normal 38 2 6 20 2 2" xfId="17414"/>
    <cellStyle name="Normal 38 2 6 20 2 2 2" xfId="39559"/>
    <cellStyle name="Normal 38 2 6 20 2 3" xfId="28496"/>
    <cellStyle name="Normal 38 2 6 20 3" xfId="9953"/>
    <cellStyle name="Normal 38 2 6 20 3 2" xfId="21017"/>
    <cellStyle name="Normal 38 2 6 20 3 2 2" xfId="43162"/>
    <cellStyle name="Normal 38 2 6 20 3 3" xfId="32099"/>
    <cellStyle name="Normal 38 2 6 20 4" xfId="13689"/>
    <cellStyle name="Normal 38 2 6 20 4 2" xfId="35835"/>
    <cellStyle name="Normal 38 2 6 20 5" xfId="24762"/>
    <cellStyle name="Normal 38 2 6 21" xfId="2679"/>
    <cellStyle name="Normal 38 2 6 21 2" xfId="6464"/>
    <cellStyle name="Normal 38 2 6 21 2 2" xfId="17528"/>
    <cellStyle name="Normal 38 2 6 21 2 2 2" xfId="39673"/>
    <cellStyle name="Normal 38 2 6 21 2 3" xfId="28610"/>
    <cellStyle name="Normal 38 2 6 21 3" xfId="10067"/>
    <cellStyle name="Normal 38 2 6 21 3 2" xfId="21131"/>
    <cellStyle name="Normal 38 2 6 21 3 2 2" xfId="43276"/>
    <cellStyle name="Normal 38 2 6 21 3 3" xfId="32213"/>
    <cellStyle name="Normal 38 2 6 21 4" xfId="13803"/>
    <cellStyle name="Normal 38 2 6 21 4 2" xfId="35949"/>
    <cellStyle name="Normal 38 2 6 21 5" xfId="24877"/>
    <cellStyle name="Normal 38 2 6 22" xfId="2794"/>
    <cellStyle name="Normal 38 2 6 22 2" xfId="6578"/>
    <cellStyle name="Normal 38 2 6 22 2 2" xfId="17642"/>
    <cellStyle name="Normal 38 2 6 22 2 2 2" xfId="39787"/>
    <cellStyle name="Normal 38 2 6 22 2 3" xfId="28724"/>
    <cellStyle name="Normal 38 2 6 22 3" xfId="10181"/>
    <cellStyle name="Normal 38 2 6 22 3 2" xfId="21245"/>
    <cellStyle name="Normal 38 2 6 22 3 2 2" xfId="43390"/>
    <cellStyle name="Normal 38 2 6 22 3 3" xfId="32327"/>
    <cellStyle name="Normal 38 2 6 22 4" xfId="13917"/>
    <cellStyle name="Normal 38 2 6 22 4 2" xfId="36063"/>
    <cellStyle name="Normal 38 2 6 22 5" xfId="24992"/>
    <cellStyle name="Normal 38 2 6 23" xfId="2909"/>
    <cellStyle name="Normal 38 2 6 23 2" xfId="6692"/>
    <cellStyle name="Normal 38 2 6 23 2 2" xfId="17756"/>
    <cellStyle name="Normal 38 2 6 23 2 2 2" xfId="39901"/>
    <cellStyle name="Normal 38 2 6 23 2 3" xfId="28838"/>
    <cellStyle name="Normal 38 2 6 23 3" xfId="10295"/>
    <cellStyle name="Normal 38 2 6 23 3 2" xfId="21359"/>
    <cellStyle name="Normal 38 2 6 23 3 2 2" xfId="43504"/>
    <cellStyle name="Normal 38 2 6 23 3 3" xfId="32441"/>
    <cellStyle name="Normal 38 2 6 23 4" xfId="14031"/>
    <cellStyle name="Normal 38 2 6 23 4 2" xfId="36177"/>
    <cellStyle name="Normal 38 2 6 23 5" xfId="25107"/>
    <cellStyle name="Normal 38 2 6 24" xfId="3024"/>
    <cellStyle name="Normal 38 2 6 24 2" xfId="6806"/>
    <cellStyle name="Normal 38 2 6 24 2 2" xfId="17870"/>
    <cellStyle name="Normal 38 2 6 24 2 2 2" xfId="40015"/>
    <cellStyle name="Normal 38 2 6 24 2 3" xfId="28952"/>
    <cellStyle name="Normal 38 2 6 24 3" xfId="10409"/>
    <cellStyle name="Normal 38 2 6 24 3 2" xfId="21473"/>
    <cellStyle name="Normal 38 2 6 24 3 2 2" xfId="43618"/>
    <cellStyle name="Normal 38 2 6 24 3 3" xfId="32555"/>
    <cellStyle name="Normal 38 2 6 24 4" xfId="14145"/>
    <cellStyle name="Normal 38 2 6 24 4 2" xfId="36291"/>
    <cellStyle name="Normal 38 2 6 24 5" xfId="25222"/>
    <cellStyle name="Normal 38 2 6 25" xfId="3139"/>
    <cellStyle name="Normal 38 2 6 25 2" xfId="6920"/>
    <cellStyle name="Normal 38 2 6 25 2 2" xfId="17984"/>
    <cellStyle name="Normal 38 2 6 25 2 2 2" xfId="40129"/>
    <cellStyle name="Normal 38 2 6 25 2 3" xfId="29066"/>
    <cellStyle name="Normal 38 2 6 25 3" xfId="10523"/>
    <cellStyle name="Normal 38 2 6 25 3 2" xfId="21587"/>
    <cellStyle name="Normal 38 2 6 25 3 2 2" xfId="43732"/>
    <cellStyle name="Normal 38 2 6 25 3 3" xfId="32669"/>
    <cellStyle name="Normal 38 2 6 25 4" xfId="14259"/>
    <cellStyle name="Normal 38 2 6 25 4 2" xfId="36405"/>
    <cellStyle name="Normal 38 2 6 25 5" xfId="25337"/>
    <cellStyle name="Normal 38 2 6 26" xfId="3257"/>
    <cellStyle name="Normal 38 2 6 26 2" xfId="7037"/>
    <cellStyle name="Normal 38 2 6 26 2 2" xfId="18101"/>
    <cellStyle name="Normal 38 2 6 26 2 2 2" xfId="40246"/>
    <cellStyle name="Normal 38 2 6 26 2 3" xfId="29183"/>
    <cellStyle name="Normal 38 2 6 26 3" xfId="10640"/>
    <cellStyle name="Normal 38 2 6 26 3 2" xfId="21704"/>
    <cellStyle name="Normal 38 2 6 26 3 2 2" xfId="43849"/>
    <cellStyle name="Normal 38 2 6 26 3 3" xfId="32786"/>
    <cellStyle name="Normal 38 2 6 26 4" xfId="14376"/>
    <cellStyle name="Normal 38 2 6 26 4 2" xfId="36522"/>
    <cellStyle name="Normal 38 2 6 26 5" xfId="25455"/>
    <cellStyle name="Normal 38 2 6 27" xfId="3377"/>
    <cellStyle name="Normal 38 2 6 27 2" xfId="7156"/>
    <cellStyle name="Normal 38 2 6 27 2 2" xfId="18220"/>
    <cellStyle name="Normal 38 2 6 27 2 2 2" xfId="40365"/>
    <cellStyle name="Normal 38 2 6 27 2 3" xfId="29302"/>
    <cellStyle name="Normal 38 2 6 27 3" xfId="10759"/>
    <cellStyle name="Normal 38 2 6 27 3 2" xfId="21823"/>
    <cellStyle name="Normal 38 2 6 27 3 2 2" xfId="43968"/>
    <cellStyle name="Normal 38 2 6 27 3 3" xfId="32905"/>
    <cellStyle name="Normal 38 2 6 27 4" xfId="14495"/>
    <cellStyle name="Normal 38 2 6 27 4 2" xfId="36641"/>
    <cellStyle name="Normal 38 2 6 27 5" xfId="25575"/>
    <cellStyle name="Normal 38 2 6 28" xfId="3509"/>
    <cellStyle name="Normal 38 2 6 28 2" xfId="7287"/>
    <cellStyle name="Normal 38 2 6 28 2 2" xfId="18351"/>
    <cellStyle name="Normal 38 2 6 28 2 2 2" xfId="40496"/>
    <cellStyle name="Normal 38 2 6 28 2 3" xfId="29433"/>
    <cellStyle name="Normal 38 2 6 28 3" xfId="10890"/>
    <cellStyle name="Normal 38 2 6 28 3 2" xfId="21954"/>
    <cellStyle name="Normal 38 2 6 28 3 2 2" xfId="44099"/>
    <cellStyle name="Normal 38 2 6 28 3 3" xfId="33036"/>
    <cellStyle name="Normal 38 2 6 28 4" xfId="14626"/>
    <cellStyle name="Normal 38 2 6 28 4 2" xfId="36772"/>
    <cellStyle name="Normal 38 2 6 28 5" xfId="25707"/>
    <cellStyle name="Normal 38 2 6 29" xfId="3625"/>
    <cellStyle name="Normal 38 2 6 29 2" xfId="7402"/>
    <cellStyle name="Normal 38 2 6 29 2 2" xfId="18466"/>
    <cellStyle name="Normal 38 2 6 29 2 2 2" xfId="40611"/>
    <cellStyle name="Normal 38 2 6 29 2 3" xfId="29548"/>
    <cellStyle name="Normal 38 2 6 29 3" xfId="11005"/>
    <cellStyle name="Normal 38 2 6 29 3 2" xfId="22069"/>
    <cellStyle name="Normal 38 2 6 29 3 2 2" xfId="44214"/>
    <cellStyle name="Normal 38 2 6 29 3 3" xfId="33151"/>
    <cellStyle name="Normal 38 2 6 29 4" xfId="14741"/>
    <cellStyle name="Normal 38 2 6 29 4 2" xfId="36887"/>
    <cellStyle name="Normal 38 2 6 29 5" xfId="25823"/>
    <cellStyle name="Normal 38 2 6 3" xfId="466"/>
    <cellStyle name="Normal 38 2 6 3 2" xfId="3926"/>
    <cellStyle name="Normal 38 2 6 3 2 2" xfId="11262"/>
    <cellStyle name="Normal 38 2 6 3 2 2 2" xfId="22326"/>
    <cellStyle name="Normal 38 2 6 3 2 2 2 2" xfId="44471"/>
    <cellStyle name="Normal 38 2 6 3 2 2 3" xfId="33408"/>
    <cellStyle name="Normal 38 2 6 3 2 3" xfId="14998"/>
    <cellStyle name="Normal 38 2 6 3 2 3 2" xfId="37144"/>
    <cellStyle name="Normal 38 2 6 3 2 4" xfId="26081"/>
    <cellStyle name="Normal 38 2 6 3 3" xfId="4274"/>
    <cellStyle name="Normal 38 2 6 3 3 2" xfId="15338"/>
    <cellStyle name="Normal 38 2 6 3 3 2 2" xfId="37483"/>
    <cellStyle name="Normal 38 2 6 3 3 3" xfId="26420"/>
    <cellStyle name="Normal 38 2 6 3 4" xfId="7877"/>
    <cellStyle name="Normal 38 2 6 3 4 2" xfId="18941"/>
    <cellStyle name="Normal 38 2 6 3 4 2 2" xfId="41086"/>
    <cellStyle name="Normal 38 2 6 3 4 3" xfId="30023"/>
    <cellStyle name="Normal 38 2 6 3 5" xfId="11613"/>
    <cellStyle name="Normal 38 2 6 3 5 2" xfId="33759"/>
    <cellStyle name="Normal 38 2 6 3 6" xfId="22668"/>
    <cellStyle name="Normal 38 2 6 30" xfId="3740"/>
    <cellStyle name="Normal 38 2 6 30 2" xfId="7516"/>
    <cellStyle name="Normal 38 2 6 30 2 2" xfId="18580"/>
    <cellStyle name="Normal 38 2 6 30 2 2 2" xfId="40725"/>
    <cellStyle name="Normal 38 2 6 30 2 3" xfId="29662"/>
    <cellStyle name="Normal 38 2 6 30 3" xfId="11119"/>
    <cellStyle name="Normal 38 2 6 30 3 2" xfId="22183"/>
    <cellStyle name="Normal 38 2 6 30 3 2 2" xfId="44328"/>
    <cellStyle name="Normal 38 2 6 30 3 3" xfId="33265"/>
    <cellStyle name="Normal 38 2 6 30 4" xfId="14855"/>
    <cellStyle name="Normal 38 2 6 30 4 2" xfId="37001"/>
    <cellStyle name="Normal 38 2 6 30 5" xfId="25938"/>
    <cellStyle name="Normal 38 2 6 31" xfId="345"/>
    <cellStyle name="Normal 38 2 6 31 2" xfId="4154"/>
    <cellStyle name="Normal 38 2 6 31 2 2" xfId="15218"/>
    <cellStyle name="Normal 38 2 6 31 2 2 2" xfId="37363"/>
    <cellStyle name="Normal 38 2 6 31 2 3" xfId="26300"/>
    <cellStyle name="Normal 38 2 6 31 3" xfId="7757"/>
    <cellStyle name="Normal 38 2 6 31 3 2" xfId="18821"/>
    <cellStyle name="Normal 38 2 6 31 3 2 2" xfId="40966"/>
    <cellStyle name="Normal 38 2 6 31 3 3" xfId="29903"/>
    <cellStyle name="Normal 38 2 6 31 4" xfId="11493"/>
    <cellStyle name="Normal 38 2 6 31 4 2" xfId="33639"/>
    <cellStyle name="Normal 38 2 6 31 5" xfId="22547"/>
    <cellStyle name="Normal 38 2 6 32" xfId="4034"/>
    <cellStyle name="Normal 38 2 6 32 2" xfId="15098"/>
    <cellStyle name="Normal 38 2 6 32 2 2" xfId="37243"/>
    <cellStyle name="Normal 38 2 6 32 3" xfId="26180"/>
    <cellStyle name="Normal 38 2 6 33" xfId="7637"/>
    <cellStyle name="Normal 38 2 6 33 2" xfId="18701"/>
    <cellStyle name="Normal 38 2 6 33 2 2" xfId="40846"/>
    <cellStyle name="Normal 38 2 6 33 3" xfId="29783"/>
    <cellStyle name="Normal 38 2 6 34" xfId="11373"/>
    <cellStyle name="Normal 38 2 6 34 2" xfId="33519"/>
    <cellStyle name="Normal 38 2 6 35" xfId="22427"/>
    <cellStyle name="Normal 38 2 6 4" xfId="620"/>
    <cellStyle name="Normal 38 2 6 4 2" xfId="4426"/>
    <cellStyle name="Normal 38 2 6 4 2 2" xfId="15490"/>
    <cellStyle name="Normal 38 2 6 4 2 2 2" xfId="37635"/>
    <cellStyle name="Normal 38 2 6 4 2 3" xfId="26572"/>
    <cellStyle name="Normal 38 2 6 4 3" xfId="8029"/>
    <cellStyle name="Normal 38 2 6 4 3 2" xfId="19093"/>
    <cellStyle name="Normal 38 2 6 4 3 2 2" xfId="41238"/>
    <cellStyle name="Normal 38 2 6 4 3 3" xfId="30175"/>
    <cellStyle name="Normal 38 2 6 4 4" xfId="11765"/>
    <cellStyle name="Normal 38 2 6 4 4 2" xfId="33911"/>
    <cellStyle name="Normal 38 2 6 4 5" xfId="22822"/>
    <cellStyle name="Normal 38 2 6 5" xfId="737"/>
    <cellStyle name="Normal 38 2 6 5 2" xfId="4542"/>
    <cellStyle name="Normal 38 2 6 5 2 2" xfId="15606"/>
    <cellStyle name="Normal 38 2 6 5 2 2 2" xfId="37751"/>
    <cellStyle name="Normal 38 2 6 5 2 3" xfId="26688"/>
    <cellStyle name="Normal 38 2 6 5 3" xfId="8145"/>
    <cellStyle name="Normal 38 2 6 5 3 2" xfId="19209"/>
    <cellStyle name="Normal 38 2 6 5 3 2 2" xfId="41354"/>
    <cellStyle name="Normal 38 2 6 5 3 3" xfId="30291"/>
    <cellStyle name="Normal 38 2 6 5 4" xfId="11881"/>
    <cellStyle name="Normal 38 2 6 5 4 2" xfId="34027"/>
    <cellStyle name="Normal 38 2 6 5 5" xfId="22939"/>
    <cellStyle name="Normal 38 2 6 6" xfId="853"/>
    <cellStyle name="Normal 38 2 6 6 2" xfId="4657"/>
    <cellStyle name="Normal 38 2 6 6 2 2" xfId="15721"/>
    <cellStyle name="Normal 38 2 6 6 2 2 2" xfId="37866"/>
    <cellStyle name="Normal 38 2 6 6 2 3" xfId="26803"/>
    <cellStyle name="Normal 38 2 6 6 3" xfId="8260"/>
    <cellStyle name="Normal 38 2 6 6 3 2" xfId="19324"/>
    <cellStyle name="Normal 38 2 6 6 3 2 2" xfId="41469"/>
    <cellStyle name="Normal 38 2 6 6 3 3" xfId="30406"/>
    <cellStyle name="Normal 38 2 6 6 4" xfId="11996"/>
    <cellStyle name="Normal 38 2 6 6 4 2" xfId="34142"/>
    <cellStyle name="Normal 38 2 6 6 5" xfId="23055"/>
    <cellStyle name="Normal 38 2 6 7" xfId="969"/>
    <cellStyle name="Normal 38 2 6 7 2" xfId="4772"/>
    <cellStyle name="Normal 38 2 6 7 2 2" xfId="15836"/>
    <cellStyle name="Normal 38 2 6 7 2 2 2" xfId="37981"/>
    <cellStyle name="Normal 38 2 6 7 2 3" xfId="26918"/>
    <cellStyle name="Normal 38 2 6 7 3" xfId="8375"/>
    <cellStyle name="Normal 38 2 6 7 3 2" xfId="19439"/>
    <cellStyle name="Normal 38 2 6 7 3 2 2" xfId="41584"/>
    <cellStyle name="Normal 38 2 6 7 3 3" xfId="30521"/>
    <cellStyle name="Normal 38 2 6 7 4" xfId="12111"/>
    <cellStyle name="Normal 38 2 6 7 4 2" xfId="34257"/>
    <cellStyle name="Normal 38 2 6 7 5" xfId="23171"/>
    <cellStyle name="Normal 38 2 6 8" xfId="1084"/>
    <cellStyle name="Normal 38 2 6 8 2" xfId="4886"/>
    <cellStyle name="Normal 38 2 6 8 2 2" xfId="15950"/>
    <cellStyle name="Normal 38 2 6 8 2 2 2" xfId="38095"/>
    <cellStyle name="Normal 38 2 6 8 2 3" xfId="27032"/>
    <cellStyle name="Normal 38 2 6 8 3" xfId="8489"/>
    <cellStyle name="Normal 38 2 6 8 3 2" xfId="19553"/>
    <cellStyle name="Normal 38 2 6 8 3 2 2" xfId="41698"/>
    <cellStyle name="Normal 38 2 6 8 3 3" xfId="30635"/>
    <cellStyle name="Normal 38 2 6 8 4" xfId="12225"/>
    <cellStyle name="Normal 38 2 6 8 4 2" xfId="34371"/>
    <cellStyle name="Normal 38 2 6 8 5" xfId="23286"/>
    <cellStyle name="Normal 38 2 6 9" xfId="1199"/>
    <cellStyle name="Normal 38 2 6 9 2" xfId="5000"/>
    <cellStyle name="Normal 38 2 6 9 2 2" xfId="16064"/>
    <cellStyle name="Normal 38 2 6 9 2 2 2" xfId="38209"/>
    <cellStyle name="Normal 38 2 6 9 2 3" xfId="27146"/>
    <cellStyle name="Normal 38 2 6 9 3" xfId="8603"/>
    <cellStyle name="Normal 38 2 6 9 3 2" xfId="19667"/>
    <cellStyle name="Normal 38 2 6 9 3 2 2" xfId="41812"/>
    <cellStyle name="Normal 38 2 6 9 3 3" xfId="30749"/>
    <cellStyle name="Normal 38 2 6 9 4" xfId="12339"/>
    <cellStyle name="Normal 38 2 6 9 4 2" xfId="34485"/>
    <cellStyle name="Normal 38 2 6 9 5" xfId="23401"/>
    <cellStyle name="Normal 38 2 7" xfId="263"/>
    <cellStyle name="Normal 38 2 7 10" xfId="1485"/>
    <cellStyle name="Normal 38 2 7 10 2" xfId="5280"/>
    <cellStyle name="Normal 38 2 7 10 2 2" xfId="16344"/>
    <cellStyle name="Normal 38 2 7 10 2 2 2" xfId="38489"/>
    <cellStyle name="Normal 38 2 7 10 2 3" xfId="27426"/>
    <cellStyle name="Normal 38 2 7 10 3" xfId="8883"/>
    <cellStyle name="Normal 38 2 7 10 3 2" xfId="19947"/>
    <cellStyle name="Normal 38 2 7 10 3 2 2" xfId="42092"/>
    <cellStyle name="Normal 38 2 7 10 3 3" xfId="31029"/>
    <cellStyle name="Normal 38 2 7 10 4" xfId="12619"/>
    <cellStyle name="Normal 38 2 7 10 4 2" xfId="34765"/>
    <cellStyle name="Normal 38 2 7 10 5" xfId="23683"/>
    <cellStyle name="Normal 38 2 7 11" xfId="1601"/>
    <cellStyle name="Normal 38 2 7 11 2" xfId="5395"/>
    <cellStyle name="Normal 38 2 7 11 2 2" xfId="16459"/>
    <cellStyle name="Normal 38 2 7 11 2 2 2" xfId="38604"/>
    <cellStyle name="Normal 38 2 7 11 2 3" xfId="27541"/>
    <cellStyle name="Normal 38 2 7 11 3" xfId="8998"/>
    <cellStyle name="Normal 38 2 7 11 3 2" xfId="20062"/>
    <cellStyle name="Normal 38 2 7 11 3 2 2" xfId="42207"/>
    <cellStyle name="Normal 38 2 7 11 3 3" xfId="31144"/>
    <cellStyle name="Normal 38 2 7 11 4" xfId="12734"/>
    <cellStyle name="Normal 38 2 7 11 4 2" xfId="34880"/>
    <cellStyle name="Normal 38 2 7 11 5" xfId="23799"/>
    <cellStyle name="Normal 38 2 7 12" xfId="1775"/>
    <cellStyle name="Normal 38 2 7 12 2" xfId="5568"/>
    <cellStyle name="Normal 38 2 7 12 2 2" xfId="16632"/>
    <cellStyle name="Normal 38 2 7 12 2 2 2" xfId="38777"/>
    <cellStyle name="Normal 38 2 7 12 2 3" xfId="27714"/>
    <cellStyle name="Normal 38 2 7 12 3" xfId="9171"/>
    <cellStyle name="Normal 38 2 7 12 3 2" xfId="20235"/>
    <cellStyle name="Normal 38 2 7 12 3 2 2" xfId="42380"/>
    <cellStyle name="Normal 38 2 7 12 3 3" xfId="31317"/>
    <cellStyle name="Normal 38 2 7 12 4" xfId="12907"/>
    <cellStyle name="Normal 38 2 7 12 4 2" xfId="35053"/>
    <cellStyle name="Normal 38 2 7 12 5" xfId="23973"/>
    <cellStyle name="Normal 38 2 7 13" xfId="1893"/>
    <cellStyle name="Normal 38 2 7 13 2" xfId="5685"/>
    <cellStyle name="Normal 38 2 7 13 2 2" xfId="16749"/>
    <cellStyle name="Normal 38 2 7 13 2 2 2" xfId="38894"/>
    <cellStyle name="Normal 38 2 7 13 2 3" xfId="27831"/>
    <cellStyle name="Normal 38 2 7 13 3" xfId="9288"/>
    <cellStyle name="Normal 38 2 7 13 3 2" xfId="20352"/>
    <cellStyle name="Normal 38 2 7 13 3 2 2" xfId="42497"/>
    <cellStyle name="Normal 38 2 7 13 3 3" xfId="31434"/>
    <cellStyle name="Normal 38 2 7 13 4" xfId="13024"/>
    <cellStyle name="Normal 38 2 7 13 4 2" xfId="35170"/>
    <cellStyle name="Normal 38 2 7 13 5" xfId="24091"/>
    <cellStyle name="Normal 38 2 7 14" xfId="2010"/>
    <cellStyle name="Normal 38 2 7 14 2" xfId="5801"/>
    <cellStyle name="Normal 38 2 7 14 2 2" xfId="16865"/>
    <cellStyle name="Normal 38 2 7 14 2 2 2" xfId="39010"/>
    <cellStyle name="Normal 38 2 7 14 2 3" xfId="27947"/>
    <cellStyle name="Normal 38 2 7 14 3" xfId="9404"/>
    <cellStyle name="Normal 38 2 7 14 3 2" xfId="20468"/>
    <cellStyle name="Normal 38 2 7 14 3 2 2" xfId="42613"/>
    <cellStyle name="Normal 38 2 7 14 3 3" xfId="31550"/>
    <cellStyle name="Normal 38 2 7 14 4" xfId="13140"/>
    <cellStyle name="Normal 38 2 7 14 4 2" xfId="35286"/>
    <cellStyle name="Normal 38 2 7 14 5" xfId="24208"/>
    <cellStyle name="Normal 38 2 7 15" xfId="2129"/>
    <cellStyle name="Normal 38 2 7 15 2" xfId="5919"/>
    <cellStyle name="Normal 38 2 7 15 2 2" xfId="16983"/>
    <cellStyle name="Normal 38 2 7 15 2 2 2" xfId="39128"/>
    <cellStyle name="Normal 38 2 7 15 2 3" xfId="28065"/>
    <cellStyle name="Normal 38 2 7 15 3" xfId="9522"/>
    <cellStyle name="Normal 38 2 7 15 3 2" xfId="20586"/>
    <cellStyle name="Normal 38 2 7 15 3 2 2" xfId="42731"/>
    <cellStyle name="Normal 38 2 7 15 3 3" xfId="31668"/>
    <cellStyle name="Normal 38 2 7 15 4" xfId="13258"/>
    <cellStyle name="Normal 38 2 7 15 4 2" xfId="35404"/>
    <cellStyle name="Normal 38 2 7 15 5" xfId="24327"/>
    <cellStyle name="Normal 38 2 7 16" xfId="2248"/>
    <cellStyle name="Normal 38 2 7 16 2" xfId="6037"/>
    <cellStyle name="Normal 38 2 7 16 2 2" xfId="17101"/>
    <cellStyle name="Normal 38 2 7 16 2 2 2" xfId="39246"/>
    <cellStyle name="Normal 38 2 7 16 2 3" xfId="28183"/>
    <cellStyle name="Normal 38 2 7 16 3" xfId="9640"/>
    <cellStyle name="Normal 38 2 7 16 3 2" xfId="20704"/>
    <cellStyle name="Normal 38 2 7 16 3 2 2" xfId="42849"/>
    <cellStyle name="Normal 38 2 7 16 3 3" xfId="31786"/>
    <cellStyle name="Normal 38 2 7 16 4" xfId="13376"/>
    <cellStyle name="Normal 38 2 7 16 4 2" xfId="35522"/>
    <cellStyle name="Normal 38 2 7 16 5" xfId="24446"/>
    <cellStyle name="Normal 38 2 7 17" xfId="2365"/>
    <cellStyle name="Normal 38 2 7 17 2" xfId="6153"/>
    <cellStyle name="Normal 38 2 7 17 2 2" xfId="17217"/>
    <cellStyle name="Normal 38 2 7 17 2 2 2" xfId="39362"/>
    <cellStyle name="Normal 38 2 7 17 2 3" xfId="28299"/>
    <cellStyle name="Normal 38 2 7 17 3" xfId="9756"/>
    <cellStyle name="Normal 38 2 7 17 3 2" xfId="20820"/>
    <cellStyle name="Normal 38 2 7 17 3 2 2" xfId="42965"/>
    <cellStyle name="Normal 38 2 7 17 3 3" xfId="31902"/>
    <cellStyle name="Normal 38 2 7 17 4" xfId="13492"/>
    <cellStyle name="Normal 38 2 7 17 4 2" xfId="35638"/>
    <cellStyle name="Normal 38 2 7 17 5" xfId="24563"/>
    <cellStyle name="Normal 38 2 7 18" xfId="2483"/>
    <cellStyle name="Normal 38 2 7 18 2" xfId="6270"/>
    <cellStyle name="Normal 38 2 7 18 2 2" xfId="17334"/>
    <cellStyle name="Normal 38 2 7 18 2 2 2" xfId="39479"/>
    <cellStyle name="Normal 38 2 7 18 2 3" xfId="28416"/>
    <cellStyle name="Normal 38 2 7 18 3" xfId="9873"/>
    <cellStyle name="Normal 38 2 7 18 3 2" xfId="20937"/>
    <cellStyle name="Normal 38 2 7 18 3 2 2" xfId="43082"/>
    <cellStyle name="Normal 38 2 7 18 3 3" xfId="32019"/>
    <cellStyle name="Normal 38 2 7 18 4" xfId="13609"/>
    <cellStyle name="Normal 38 2 7 18 4 2" xfId="35755"/>
    <cellStyle name="Normal 38 2 7 18 5" xfId="24681"/>
    <cellStyle name="Normal 38 2 7 19" xfId="2603"/>
    <cellStyle name="Normal 38 2 7 19 2" xfId="6389"/>
    <cellStyle name="Normal 38 2 7 19 2 2" xfId="17453"/>
    <cellStyle name="Normal 38 2 7 19 2 2 2" xfId="39598"/>
    <cellStyle name="Normal 38 2 7 19 2 3" xfId="28535"/>
    <cellStyle name="Normal 38 2 7 19 3" xfId="9992"/>
    <cellStyle name="Normal 38 2 7 19 3 2" xfId="21056"/>
    <cellStyle name="Normal 38 2 7 19 3 2 2" xfId="43201"/>
    <cellStyle name="Normal 38 2 7 19 3 3" xfId="32138"/>
    <cellStyle name="Normal 38 2 7 19 4" xfId="13728"/>
    <cellStyle name="Normal 38 2 7 19 4 2" xfId="35874"/>
    <cellStyle name="Normal 38 2 7 19 5" xfId="24801"/>
    <cellStyle name="Normal 38 2 7 2" xfId="476"/>
    <cellStyle name="Normal 38 2 7 2 2" xfId="3927"/>
    <cellStyle name="Normal 38 2 7 2 2 2" xfId="11263"/>
    <cellStyle name="Normal 38 2 7 2 2 2 2" xfId="22327"/>
    <cellStyle name="Normal 38 2 7 2 2 2 2 2" xfId="44472"/>
    <cellStyle name="Normal 38 2 7 2 2 2 3" xfId="33409"/>
    <cellStyle name="Normal 38 2 7 2 2 3" xfId="14999"/>
    <cellStyle name="Normal 38 2 7 2 2 3 2" xfId="37145"/>
    <cellStyle name="Normal 38 2 7 2 2 4" xfId="26082"/>
    <cellStyle name="Normal 38 2 7 2 3" xfId="4284"/>
    <cellStyle name="Normal 38 2 7 2 3 2" xfId="15348"/>
    <cellStyle name="Normal 38 2 7 2 3 2 2" xfId="37493"/>
    <cellStyle name="Normal 38 2 7 2 3 3" xfId="26430"/>
    <cellStyle name="Normal 38 2 7 2 4" xfId="7887"/>
    <cellStyle name="Normal 38 2 7 2 4 2" xfId="18951"/>
    <cellStyle name="Normal 38 2 7 2 4 2 2" xfId="41096"/>
    <cellStyle name="Normal 38 2 7 2 4 3" xfId="30033"/>
    <cellStyle name="Normal 38 2 7 2 5" xfId="11623"/>
    <cellStyle name="Normal 38 2 7 2 5 2" xfId="33769"/>
    <cellStyle name="Normal 38 2 7 2 6" xfId="22678"/>
    <cellStyle name="Normal 38 2 7 20" xfId="2718"/>
    <cellStyle name="Normal 38 2 7 20 2" xfId="6503"/>
    <cellStyle name="Normal 38 2 7 20 2 2" xfId="17567"/>
    <cellStyle name="Normal 38 2 7 20 2 2 2" xfId="39712"/>
    <cellStyle name="Normal 38 2 7 20 2 3" xfId="28649"/>
    <cellStyle name="Normal 38 2 7 20 3" xfId="10106"/>
    <cellStyle name="Normal 38 2 7 20 3 2" xfId="21170"/>
    <cellStyle name="Normal 38 2 7 20 3 2 2" xfId="43315"/>
    <cellStyle name="Normal 38 2 7 20 3 3" xfId="32252"/>
    <cellStyle name="Normal 38 2 7 20 4" xfId="13842"/>
    <cellStyle name="Normal 38 2 7 20 4 2" xfId="35988"/>
    <cellStyle name="Normal 38 2 7 20 5" xfId="24916"/>
    <cellStyle name="Normal 38 2 7 21" xfId="2833"/>
    <cellStyle name="Normal 38 2 7 21 2" xfId="6617"/>
    <cellStyle name="Normal 38 2 7 21 2 2" xfId="17681"/>
    <cellStyle name="Normal 38 2 7 21 2 2 2" xfId="39826"/>
    <cellStyle name="Normal 38 2 7 21 2 3" xfId="28763"/>
    <cellStyle name="Normal 38 2 7 21 3" xfId="10220"/>
    <cellStyle name="Normal 38 2 7 21 3 2" xfId="21284"/>
    <cellStyle name="Normal 38 2 7 21 3 2 2" xfId="43429"/>
    <cellStyle name="Normal 38 2 7 21 3 3" xfId="32366"/>
    <cellStyle name="Normal 38 2 7 21 4" xfId="13956"/>
    <cellStyle name="Normal 38 2 7 21 4 2" xfId="36102"/>
    <cellStyle name="Normal 38 2 7 21 5" xfId="25031"/>
    <cellStyle name="Normal 38 2 7 22" xfId="2948"/>
    <cellStyle name="Normal 38 2 7 22 2" xfId="6731"/>
    <cellStyle name="Normal 38 2 7 22 2 2" xfId="17795"/>
    <cellStyle name="Normal 38 2 7 22 2 2 2" xfId="39940"/>
    <cellStyle name="Normal 38 2 7 22 2 3" xfId="28877"/>
    <cellStyle name="Normal 38 2 7 22 3" xfId="10334"/>
    <cellStyle name="Normal 38 2 7 22 3 2" xfId="21398"/>
    <cellStyle name="Normal 38 2 7 22 3 2 2" xfId="43543"/>
    <cellStyle name="Normal 38 2 7 22 3 3" xfId="32480"/>
    <cellStyle name="Normal 38 2 7 22 4" xfId="14070"/>
    <cellStyle name="Normal 38 2 7 22 4 2" xfId="36216"/>
    <cellStyle name="Normal 38 2 7 22 5" xfId="25146"/>
    <cellStyle name="Normal 38 2 7 23" xfId="3063"/>
    <cellStyle name="Normal 38 2 7 23 2" xfId="6845"/>
    <cellStyle name="Normal 38 2 7 23 2 2" xfId="17909"/>
    <cellStyle name="Normal 38 2 7 23 2 2 2" xfId="40054"/>
    <cellStyle name="Normal 38 2 7 23 2 3" xfId="28991"/>
    <cellStyle name="Normal 38 2 7 23 3" xfId="10448"/>
    <cellStyle name="Normal 38 2 7 23 3 2" xfId="21512"/>
    <cellStyle name="Normal 38 2 7 23 3 2 2" xfId="43657"/>
    <cellStyle name="Normal 38 2 7 23 3 3" xfId="32594"/>
    <cellStyle name="Normal 38 2 7 23 4" xfId="14184"/>
    <cellStyle name="Normal 38 2 7 23 4 2" xfId="36330"/>
    <cellStyle name="Normal 38 2 7 23 5" xfId="25261"/>
    <cellStyle name="Normal 38 2 7 24" xfId="3178"/>
    <cellStyle name="Normal 38 2 7 24 2" xfId="6959"/>
    <cellStyle name="Normal 38 2 7 24 2 2" xfId="18023"/>
    <cellStyle name="Normal 38 2 7 24 2 2 2" xfId="40168"/>
    <cellStyle name="Normal 38 2 7 24 2 3" xfId="29105"/>
    <cellStyle name="Normal 38 2 7 24 3" xfId="10562"/>
    <cellStyle name="Normal 38 2 7 24 3 2" xfId="21626"/>
    <cellStyle name="Normal 38 2 7 24 3 2 2" xfId="43771"/>
    <cellStyle name="Normal 38 2 7 24 3 3" xfId="32708"/>
    <cellStyle name="Normal 38 2 7 24 4" xfId="14298"/>
    <cellStyle name="Normal 38 2 7 24 4 2" xfId="36444"/>
    <cellStyle name="Normal 38 2 7 24 5" xfId="25376"/>
    <cellStyle name="Normal 38 2 7 25" xfId="3296"/>
    <cellStyle name="Normal 38 2 7 25 2" xfId="7076"/>
    <cellStyle name="Normal 38 2 7 25 2 2" xfId="18140"/>
    <cellStyle name="Normal 38 2 7 25 2 2 2" xfId="40285"/>
    <cellStyle name="Normal 38 2 7 25 2 3" xfId="29222"/>
    <cellStyle name="Normal 38 2 7 25 3" xfId="10679"/>
    <cellStyle name="Normal 38 2 7 25 3 2" xfId="21743"/>
    <cellStyle name="Normal 38 2 7 25 3 2 2" xfId="43888"/>
    <cellStyle name="Normal 38 2 7 25 3 3" xfId="32825"/>
    <cellStyle name="Normal 38 2 7 25 4" xfId="14415"/>
    <cellStyle name="Normal 38 2 7 25 4 2" xfId="36561"/>
    <cellStyle name="Normal 38 2 7 25 5" xfId="25494"/>
    <cellStyle name="Normal 38 2 7 26" xfId="3416"/>
    <cellStyle name="Normal 38 2 7 26 2" xfId="7195"/>
    <cellStyle name="Normal 38 2 7 26 2 2" xfId="18259"/>
    <cellStyle name="Normal 38 2 7 26 2 2 2" xfId="40404"/>
    <cellStyle name="Normal 38 2 7 26 2 3" xfId="29341"/>
    <cellStyle name="Normal 38 2 7 26 3" xfId="10798"/>
    <cellStyle name="Normal 38 2 7 26 3 2" xfId="21862"/>
    <cellStyle name="Normal 38 2 7 26 3 2 2" xfId="44007"/>
    <cellStyle name="Normal 38 2 7 26 3 3" xfId="32944"/>
    <cellStyle name="Normal 38 2 7 26 4" xfId="14534"/>
    <cellStyle name="Normal 38 2 7 26 4 2" xfId="36680"/>
    <cellStyle name="Normal 38 2 7 26 5" xfId="25614"/>
    <cellStyle name="Normal 38 2 7 27" xfId="3548"/>
    <cellStyle name="Normal 38 2 7 27 2" xfId="7326"/>
    <cellStyle name="Normal 38 2 7 27 2 2" xfId="18390"/>
    <cellStyle name="Normal 38 2 7 27 2 2 2" xfId="40535"/>
    <cellStyle name="Normal 38 2 7 27 2 3" xfId="29472"/>
    <cellStyle name="Normal 38 2 7 27 3" xfId="10929"/>
    <cellStyle name="Normal 38 2 7 27 3 2" xfId="21993"/>
    <cellStyle name="Normal 38 2 7 27 3 2 2" xfId="44138"/>
    <cellStyle name="Normal 38 2 7 27 3 3" xfId="33075"/>
    <cellStyle name="Normal 38 2 7 27 4" xfId="14665"/>
    <cellStyle name="Normal 38 2 7 27 4 2" xfId="36811"/>
    <cellStyle name="Normal 38 2 7 27 5" xfId="25746"/>
    <cellStyle name="Normal 38 2 7 28" xfId="3664"/>
    <cellStyle name="Normal 38 2 7 28 2" xfId="7441"/>
    <cellStyle name="Normal 38 2 7 28 2 2" xfId="18505"/>
    <cellStyle name="Normal 38 2 7 28 2 2 2" xfId="40650"/>
    <cellStyle name="Normal 38 2 7 28 2 3" xfId="29587"/>
    <cellStyle name="Normal 38 2 7 28 3" xfId="11044"/>
    <cellStyle name="Normal 38 2 7 28 3 2" xfId="22108"/>
    <cellStyle name="Normal 38 2 7 28 3 2 2" xfId="44253"/>
    <cellStyle name="Normal 38 2 7 28 3 3" xfId="33190"/>
    <cellStyle name="Normal 38 2 7 28 4" xfId="14780"/>
    <cellStyle name="Normal 38 2 7 28 4 2" xfId="36926"/>
    <cellStyle name="Normal 38 2 7 28 5" xfId="25862"/>
    <cellStyle name="Normal 38 2 7 29" xfId="3779"/>
    <cellStyle name="Normal 38 2 7 29 2" xfId="7555"/>
    <cellStyle name="Normal 38 2 7 29 2 2" xfId="18619"/>
    <cellStyle name="Normal 38 2 7 29 2 2 2" xfId="40764"/>
    <cellStyle name="Normal 38 2 7 29 2 3" xfId="29701"/>
    <cellStyle name="Normal 38 2 7 29 3" xfId="11158"/>
    <cellStyle name="Normal 38 2 7 29 3 2" xfId="22222"/>
    <cellStyle name="Normal 38 2 7 29 3 2 2" xfId="44367"/>
    <cellStyle name="Normal 38 2 7 29 3 3" xfId="33304"/>
    <cellStyle name="Normal 38 2 7 29 4" xfId="14894"/>
    <cellStyle name="Normal 38 2 7 29 4 2" xfId="37040"/>
    <cellStyle name="Normal 38 2 7 29 5" xfId="25977"/>
    <cellStyle name="Normal 38 2 7 3" xfId="659"/>
    <cellStyle name="Normal 38 2 7 3 2" xfId="4465"/>
    <cellStyle name="Normal 38 2 7 3 2 2" xfId="15529"/>
    <cellStyle name="Normal 38 2 7 3 2 2 2" xfId="37674"/>
    <cellStyle name="Normal 38 2 7 3 2 3" xfId="26611"/>
    <cellStyle name="Normal 38 2 7 3 3" xfId="8068"/>
    <cellStyle name="Normal 38 2 7 3 3 2" xfId="19132"/>
    <cellStyle name="Normal 38 2 7 3 3 2 2" xfId="41277"/>
    <cellStyle name="Normal 38 2 7 3 3 3" xfId="30214"/>
    <cellStyle name="Normal 38 2 7 3 4" xfId="11804"/>
    <cellStyle name="Normal 38 2 7 3 4 2" xfId="33950"/>
    <cellStyle name="Normal 38 2 7 3 5" xfId="22861"/>
    <cellStyle name="Normal 38 2 7 30" xfId="384"/>
    <cellStyle name="Normal 38 2 7 30 2" xfId="4193"/>
    <cellStyle name="Normal 38 2 7 30 2 2" xfId="15257"/>
    <cellStyle name="Normal 38 2 7 30 2 2 2" xfId="37402"/>
    <cellStyle name="Normal 38 2 7 30 2 3" xfId="26339"/>
    <cellStyle name="Normal 38 2 7 30 3" xfId="7796"/>
    <cellStyle name="Normal 38 2 7 30 3 2" xfId="18860"/>
    <cellStyle name="Normal 38 2 7 30 3 2 2" xfId="41005"/>
    <cellStyle name="Normal 38 2 7 30 3 3" xfId="29942"/>
    <cellStyle name="Normal 38 2 7 30 4" xfId="11532"/>
    <cellStyle name="Normal 38 2 7 30 4 2" xfId="33678"/>
    <cellStyle name="Normal 38 2 7 30 5" xfId="22586"/>
    <cellStyle name="Normal 38 2 7 31" xfId="4073"/>
    <cellStyle name="Normal 38 2 7 31 2" xfId="15137"/>
    <cellStyle name="Normal 38 2 7 31 2 2" xfId="37282"/>
    <cellStyle name="Normal 38 2 7 31 3" xfId="26219"/>
    <cellStyle name="Normal 38 2 7 32" xfId="7676"/>
    <cellStyle name="Normal 38 2 7 32 2" xfId="18740"/>
    <cellStyle name="Normal 38 2 7 32 2 2" xfId="40885"/>
    <cellStyle name="Normal 38 2 7 32 3" xfId="29822"/>
    <cellStyle name="Normal 38 2 7 33" xfId="11412"/>
    <cellStyle name="Normal 38 2 7 33 2" xfId="33558"/>
    <cellStyle name="Normal 38 2 7 34" xfId="22466"/>
    <cellStyle name="Normal 38 2 7 4" xfId="776"/>
    <cellStyle name="Normal 38 2 7 4 2" xfId="4581"/>
    <cellStyle name="Normal 38 2 7 4 2 2" xfId="15645"/>
    <cellStyle name="Normal 38 2 7 4 2 2 2" xfId="37790"/>
    <cellStyle name="Normal 38 2 7 4 2 3" xfId="26727"/>
    <cellStyle name="Normal 38 2 7 4 3" xfId="8184"/>
    <cellStyle name="Normal 38 2 7 4 3 2" xfId="19248"/>
    <cellStyle name="Normal 38 2 7 4 3 2 2" xfId="41393"/>
    <cellStyle name="Normal 38 2 7 4 3 3" xfId="30330"/>
    <cellStyle name="Normal 38 2 7 4 4" xfId="11920"/>
    <cellStyle name="Normal 38 2 7 4 4 2" xfId="34066"/>
    <cellStyle name="Normal 38 2 7 4 5" xfId="22978"/>
    <cellStyle name="Normal 38 2 7 5" xfId="892"/>
    <cellStyle name="Normal 38 2 7 5 2" xfId="4696"/>
    <cellStyle name="Normal 38 2 7 5 2 2" xfId="15760"/>
    <cellStyle name="Normal 38 2 7 5 2 2 2" xfId="37905"/>
    <cellStyle name="Normal 38 2 7 5 2 3" xfId="26842"/>
    <cellStyle name="Normal 38 2 7 5 3" xfId="8299"/>
    <cellStyle name="Normal 38 2 7 5 3 2" xfId="19363"/>
    <cellStyle name="Normal 38 2 7 5 3 2 2" xfId="41508"/>
    <cellStyle name="Normal 38 2 7 5 3 3" xfId="30445"/>
    <cellStyle name="Normal 38 2 7 5 4" xfId="12035"/>
    <cellStyle name="Normal 38 2 7 5 4 2" xfId="34181"/>
    <cellStyle name="Normal 38 2 7 5 5" xfId="23094"/>
    <cellStyle name="Normal 38 2 7 6" xfId="1008"/>
    <cellStyle name="Normal 38 2 7 6 2" xfId="4811"/>
    <cellStyle name="Normal 38 2 7 6 2 2" xfId="15875"/>
    <cellStyle name="Normal 38 2 7 6 2 2 2" xfId="38020"/>
    <cellStyle name="Normal 38 2 7 6 2 3" xfId="26957"/>
    <cellStyle name="Normal 38 2 7 6 3" xfId="8414"/>
    <cellStyle name="Normal 38 2 7 6 3 2" xfId="19478"/>
    <cellStyle name="Normal 38 2 7 6 3 2 2" xfId="41623"/>
    <cellStyle name="Normal 38 2 7 6 3 3" xfId="30560"/>
    <cellStyle name="Normal 38 2 7 6 4" xfId="12150"/>
    <cellStyle name="Normal 38 2 7 6 4 2" xfId="34296"/>
    <cellStyle name="Normal 38 2 7 6 5" xfId="23210"/>
    <cellStyle name="Normal 38 2 7 7" xfId="1123"/>
    <cellStyle name="Normal 38 2 7 7 2" xfId="4925"/>
    <cellStyle name="Normal 38 2 7 7 2 2" xfId="15989"/>
    <cellStyle name="Normal 38 2 7 7 2 2 2" xfId="38134"/>
    <cellStyle name="Normal 38 2 7 7 2 3" xfId="27071"/>
    <cellStyle name="Normal 38 2 7 7 3" xfId="8528"/>
    <cellStyle name="Normal 38 2 7 7 3 2" xfId="19592"/>
    <cellStyle name="Normal 38 2 7 7 3 2 2" xfId="41737"/>
    <cellStyle name="Normal 38 2 7 7 3 3" xfId="30674"/>
    <cellStyle name="Normal 38 2 7 7 4" xfId="12264"/>
    <cellStyle name="Normal 38 2 7 7 4 2" xfId="34410"/>
    <cellStyle name="Normal 38 2 7 7 5" xfId="23325"/>
    <cellStyle name="Normal 38 2 7 8" xfId="1238"/>
    <cellStyle name="Normal 38 2 7 8 2" xfId="5039"/>
    <cellStyle name="Normal 38 2 7 8 2 2" xfId="16103"/>
    <cellStyle name="Normal 38 2 7 8 2 2 2" xfId="38248"/>
    <cellStyle name="Normal 38 2 7 8 2 3" xfId="27185"/>
    <cellStyle name="Normal 38 2 7 8 3" xfId="8642"/>
    <cellStyle name="Normal 38 2 7 8 3 2" xfId="19706"/>
    <cellStyle name="Normal 38 2 7 8 3 2 2" xfId="41851"/>
    <cellStyle name="Normal 38 2 7 8 3 3" xfId="30788"/>
    <cellStyle name="Normal 38 2 7 8 4" xfId="12378"/>
    <cellStyle name="Normal 38 2 7 8 4 2" xfId="34524"/>
    <cellStyle name="Normal 38 2 7 8 5" xfId="23440"/>
    <cellStyle name="Normal 38 2 7 9" xfId="1353"/>
    <cellStyle name="Normal 38 2 7 9 2" xfId="5153"/>
    <cellStyle name="Normal 38 2 7 9 2 2" xfId="16217"/>
    <cellStyle name="Normal 38 2 7 9 2 2 2" xfId="38362"/>
    <cellStyle name="Normal 38 2 7 9 2 3" xfId="27299"/>
    <cellStyle name="Normal 38 2 7 9 3" xfId="8756"/>
    <cellStyle name="Normal 38 2 7 9 3 2" xfId="19820"/>
    <cellStyle name="Normal 38 2 7 9 3 2 2" xfId="41965"/>
    <cellStyle name="Normal 38 2 7 9 3 3" xfId="30902"/>
    <cellStyle name="Normal 38 2 7 9 4" xfId="12492"/>
    <cellStyle name="Normal 38 2 7 9 4 2" xfId="34638"/>
    <cellStyle name="Normal 38 2 7 9 5" xfId="23555"/>
    <cellStyle name="Normal 38 2 8" xfId="415"/>
    <cellStyle name="Normal 38 2 8 2" xfId="3928"/>
    <cellStyle name="Normal 38 2 8 2 2" xfId="11264"/>
    <cellStyle name="Normal 38 2 8 2 2 2" xfId="22328"/>
    <cellStyle name="Normal 38 2 8 2 2 2 2" xfId="44473"/>
    <cellStyle name="Normal 38 2 8 2 2 3" xfId="33410"/>
    <cellStyle name="Normal 38 2 8 2 3" xfId="15000"/>
    <cellStyle name="Normal 38 2 8 2 3 2" xfId="37146"/>
    <cellStyle name="Normal 38 2 8 2 4" xfId="26083"/>
    <cellStyle name="Normal 38 2 8 3" xfId="4224"/>
    <cellStyle name="Normal 38 2 8 3 2" xfId="15288"/>
    <cellStyle name="Normal 38 2 8 3 2 2" xfId="37433"/>
    <cellStyle name="Normal 38 2 8 3 3" xfId="26370"/>
    <cellStyle name="Normal 38 2 8 4" xfId="7827"/>
    <cellStyle name="Normal 38 2 8 4 2" xfId="18891"/>
    <cellStyle name="Normal 38 2 8 4 2 2" xfId="41036"/>
    <cellStyle name="Normal 38 2 8 4 3" xfId="29973"/>
    <cellStyle name="Normal 38 2 8 5" xfId="11563"/>
    <cellStyle name="Normal 38 2 8 5 2" xfId="33709"/>
    <cellStyle name="Normal 38 2 8 6" xfId="22617"/>
    <cellStyle name="Normal 38 2 9" xfId="569"/>
    <cellStyle name="Normal 38 2 9 2" xfId="4376"/>
    <cellStyle name="Normal 38 2 9 2 2" xfId="15440"/>
    <cellStyle name="Normal 38 2 9 2 2 2" xfId="37585"/>
    <cellStyle name="Normal 38 2 9 2 3" xfId="26522"/>
    <cellStyle name="Normal 38 2 9 3" xfId="7979"/>
    <cellStyle name="Normal 38 2 9 3 2" xfId="19043"/>
    <cellStyle name="Normal 38 2 9 3 2 2" xfId="41188"/>
    <cellStyle name="Normal 38 2 9 3 3" xfId="30125"/>
    <cellStyle name="Normal 38 2 9 4" xfId="11715"/>
    <cellStyle name="Normal 38 2 9 4 2" xfId="33861"/>
    <cellStyle name="Normal 38 2 9 5" xfId="22771"/>
    <cellStyle name="Normal 38 20" xfId="1639"/>
    <cellStyle name="Normal 38 20 2" xfId="5433"/>
    <cellStyle name="Normal 38 20 2 2" xfId="16497"/>
    <cellStyle name="Normal 38 20 2 2 2" xfId="38642"/>
    <cellStyle name="Normal 38 20 2 3" xfId="27579"/>
    <cellStyle name="Normal 38 20 3" xfId="9036"/>
    <cellStyle name="Normal 38 20 3 2" xfId="20100"/>
    <cellStyle name="Normal 38 20 3 2 2" xfId="42245"/>
    <cellStyle name="Normal 38 20 3 3" xfId="31182"/>
    <cellStyle name="Normal 38 20 4" xfId="12772"/>
    <cellStyle name="Normal 38 20 4 2" xfId="34918"/>
    <cellStyle name="Normal 38 20 5" xfId="23837"/>
    <cellStyle name="Normal 38 21" xfId="1664"/>
    <cellStyle name="Normal 38 21 2" xfId="5458"/>
    <cellStyle name="Normal 38 21 2 2" xfId="16522"/>
    <cellStyle name="Normal 38 21 2 2 2" xfId="38667"/>
    <cellStyle name="Normal 38 21 2 3" xfId="27604"/>
    <cellStyle name="Normal 38 21 3" xfId="9061"/>
    <cellStyle name="Normal 38 21 3 2" xfId="20125"/>
    <cellStyle name="Normal 38 21 3 2 2" xfId="42270"/>
    <cellStyle name="Normal 38 21 3 3" xfId="31207"/>
    <cellStyle name="Normal 38 21 4" xfId="12797"/>
    <cellStyle name="Normal 38 21 4 2" xfId="34943"/>
    <cellStyle name="Normal 38 21 5" xfId="23862"/>
    <cellStyle name="Normal 38 22" xfId="1653"/>
    <cellStyle name="Normal 38 22 2" xfId="5447"/>
    <cellStyle name="Normal 38 22 2 2" xfId="16511"/>
    <cellStyle name="Normal 38 22 2 2 2" xfId="38656"/>
    <cellStyle name="Normal 38 22 2 3" xfId="27593"/>
    <cellStyle name="Normal 38 22 3" xfId="9050"/>
    <cellStyle name="Normal 38 22 3 2" xfId="20114"/>
    <cellStyle name="Normal 38 22 3 2 2" xfId="42259"/>
    <cellStyle name="Normal 38 22 3 3" xfId="31196"/>
    <cellStyle name="Normal 38 22 4" xfId="12786"/>
    <cellStyle name="Normal 38 22 4 2" xfId="34932"/>
    <cellStyle name="Normal 38 22 5" xfId="23851"/>
    <cellStyle name="Normal 38 23" xfId="1673"/>
    <cellStyle name="Normal 38 23 2" xfId="5467"/>
    <cellStyle name="Normal 38 23 2 2" xfId="16531"/>
    <cellStyle name="Normal 38 23 2 2 2" xfId="38676"/>
    <cellStyle name="Normal 38 23 2 3" xfId="27613"/>
    <cellStyle name="Normal 38 23 3" xfId="9070"/>
    <cellStyle name="Normal 38 23 3 2" xfId="20134"/>
    <cellStyle name="Normal 38 23 3 2 2" xfId="42279"/>
    <cellStyle name="Normal 38 23 3 3" xfId="31216"/>
    <cellStyle name="Normal 38 23 4" xfId="12806"/>
    <cellStyle name="Normal 38 23 4 2" xfId="34952"/>
    <cellStyle name="Normal 38 23 5" xfId="23871"/>
    <cellStyle name="Normal 38 24" xfId="1646"/>
    <cellStyle name="Normal 38 24 2" xfId="5440"/>
    <cellStyle name="Normal 38 24 2 2" xfId="16504"/>
    <cellStyle name="Normal 38 24 2 2 2" xfId="38649"/>
    <cellStyle name="Normal 38 24 2 3" xfId="27586"/>
    <cellStyle name="Normal 38 24 3" xfId="9043"/>
    <cellStyle name="Normal 38 24 3 2" xfId="20107"/>
    <cellStyle name="Normal 38 24 3 2 2" xfId="42252"/>
    <cellStyle name="Normal 38 24 3 3" xfId="31189"/>
    <cellStyle name="Normal 38 24 4" xfId="12779"/>
    <cellStyle name="Normal 38 24 4 2" xfId="34925"/>
    <cellStyle name="Normal 38 24 5" xfId="23844"/>
    <cellStyle name="Normal 38 25" xfId="2040"/>
    <cellStyle name="Normal 38 25 2" xfId="5831"/>
    <cellStyle name="Normal 38 25 2 2" xfId="16895"/>
    <cellStyle name="Normal 38 25 2 2 2" xfId="39040"/>
    <cellStyle name="Normal 38 25 2 3" xfId="27977"/>
    <cellStyle name="Normal 38 25 3" xfId="9434"/>
    <cellStyle name="Normal 38 25 3 2" xfId="20498"/>
    <cellStyle name="Normal 38 25 3 2 2" xfId="42643"/>
    <cellStyle name="Normal 38 25 3 3" xfId="31580"/>
    <cellStyle name="Normal 38 25 4" xfId="13170"/>
    <cellStyle name="Normal 38 25 4 2" xfId="35316"/>
    <cellStyle name="Normal 38 25 5" xfId="24238"/>
    <cellStyle name="Normal 38 26" xfId="2508"/>
    <cellStyle name="Normal 38 26 2" xfId="6295"/>
    <cellStyle name="Normal 38 26 2 2" xfId="17359"/>
    <cellStyle name="Normal 38 26 2 2 2" xfId="39504"/>
    <cellStyle name="Normal 38 26 2 3" xfId="28441"/>
    <cellStyle name="Normal 38 26 3" xfId="9898"/>
    <cellStyle name="Normal 38 26 3 2" xfId="20962"/>
    <cellStyle name="Normal 38 26 3 2 2" xfId="43107"/>
    <cellStyle name="Normal 38 26 3 3" xfId="32044"/>
    <cellStyle name="Normal 38 26 4" xfId="13634"/>
    <cellStyle name="Normal 38 26 4 2" xfId="35780"/>
    <cellStyle name="Normal 38 26 5" xfId="24706"/>
    <cellStyle name="Normal 38 27" xfId="2039"/>
    <cellStyle name="Normal 38 27 2" xfId="5830"/>
    <cellStyle name="Normal 38 27 2 2" xfId="16894"/>
    <cellStyle name="Normal 38 27 2 2 2" xfId="39039"/>
    <cellStyle name="Normal 38 27 2 3" xfId="27976"/>
    <cellStyle name="Normal 38 27 3" xfId="9433"/>
    <cellStyle name="Normal 38 27 3 2" xfId="20497"/>
    <cellStyle name="Normal 38 27 3 2 2" xfId="42642"/>
    <cellStyle name="Normal 38 27 3 3" xfId="31579"/>
    <cellStyle name="Normal 38 27 4" xfId="13169"/>
    <cellStyle name="Normal 38 27 4 2" xfId="35315"/>
    <cellStyle name="Normal 38 27 5" xfId="24237"/>
    <cellStyle name="Normal 38 28" xfId="1645"/>
    <cellStyle name="Normal 38 28 2" xfId="5439"/>
    <cellStyle name="Normal 38 28 2 2" xfId="16503"/>
    <cellStyle name="Normal 38 28 2 2 2" xfId="38648"/>
    <cellStyle name="Normal 38 28 2 3" xfId="27585"/>
    <cellStyle name="Normal 38 28 3" xfId="9042"/>
    <cellStyle name="Normal 38 28 3 2" xfId="20106"/>
    <cellStyle name="Normal 38 28 3 2 2" xfId="42251"/>
    <cellStyle name="Normal 38 28 3 3" xfId="31188"/>
    <cellStyle name="Normal 38 28 4" xfId="12778"/>
    <cellStyle name="Normal 38 28 4 2" xfId="34924"/>
    <cellStyle name="Normal 38 28 5" xfId="23843"/>
    <cellStyle name="Normal 38 29" xfId="1669"/>
    <cellStyle name="Normal 38 29 2" xfId="5463"/>
    <cellStyle name="Normal 38 29 2 2" xfId="16527"/>
    <cellStyle name="Normal 38 29 2 2 2" xfId="38672"/>
    <cellStyle name="Normal 38 29 2 3" xfId="27609"/>
    <cellStyle name="Normal 38 29 3" xfId="9066"/>
    <cellStyle name="Normal 38 29 3 2" xfId="20130"/>
    <cellStyle name="Normal 38 29 3 2 2" xfId="42275"/>
    <cellStyle name="Normal 38 29 3 3" xfId="31212"/>
    <cellStyle name="Normal 38 29 4" xfId="12802"/>
    <cellStyle name="Normal 38 29 4 2" xfId="34948"/>
    <cellStyle name="Normal 38 29 5" xfId="23867"/>
    <cellStyle name="Normal 38 3" xfId="139"/>
    <cellStyle name="Normal 38 3 10" xfId="1277"/>
    <cellStyle name="Normal 38 3 10 2" xfId="5077"/>
    <cellStyle name="Normal 38 3 10 2 2" xfId="16141"/>
    <cellStyle name="Normal 38 3 10 2 2 2" xfId="38286"/>
    <cellStyle name="Normal 38 3 10 2 3" xfId="27223"/>
    <cellStyle name="Normal 38 3 10 3" xfId="8680"/>
    <cellStyle name="Normal 38 3 10 3 2" xfId="19744"/>
    <cellStyle name="Normal 38 3 10 3 2 2" xfId="41889"/>
    <cellStyle name="Normal 38 3 10 3 3" xfId="30826"/>
    <cellStyle name="Normal 38 3 10 4" xfId="12416"/>
    <cellStyle name="Normal 38 3 10 4 2" xfId="34562"/>
    <cellStyle name="Normal 38 3 10 5" xfId="23479"/>
    <cellStyle name="Normal 38 3 11" xfId="1409"/>
    <cellStyle name="Normal 38 3 11 2" xfId="5204"/>
    <cellStyle name="Normal 38 3 11 2 2" xfId="16268"/>
    <cellStyle name="Normal 38 3 11 2 2 2" xfId="38413"/>
    <cellStyle name="Normal 38 3 11 2 3" xfId="27350"/>
    <cellStyle name="Normal 38 3 11 3" xfId="8807"/>
    <cellStyle name="Normal 38 3 11 3 2" xfId="19871"/>
    <cellStyle name="Normal 38 3 11 3 2 2" xfId="42016"/>
    <cellStyle name="Normal 38 3 11 3 3" xfId="30953"/>
    <cellStyle name="Normal 38 3 11 4" xfId="12543"/>
    <cellStyle name="Normal 38 3 11 4 2" xfId="34689"/>
    <cellStyle name="Normal 38 3 11 5" xfId="23607"/>
    <cellStyle name="Normal 38 3 12" xfId="1525"/>
    <cellStyle name="Normal 38 3 12 2" xfId="5319"/>
    <cellStyle name="Normal 38 3 12 2 2" xfId="16383"/>
    <cellStyle name="Normal 38 3 12 2 2 2" xfId="38528"/>
    <cellStyle name="Normal 38 3 12 2 3" xfId="27465"/>
    <cellStyle name="Normal 38 3 12 3" xfId="8922"/>
    <cellStyle name="Normal 38 3 12 3 2" xfId="19986"/>
    <cellStyle name="Normal 38 3 12 3 2 2" xfId="42131"/>
    <cellStyle name="Normal 38 3 12 3 3" xfId="31068"/>
    <cellStyle name="Normal 38 3 12 4" xfId="12658"/>
    <cellStyle name="Normal 38 3 12 4 2" xfId="34804"/>
    <cellStyle name="Normal 38 3 12 5" xfId="23723"/>
    <cellStyle name="Normal 38 3 13" xfId="1699"/>
    <cellStyle name="Normal 38 3 13 2" xfId="5492"/>
    <cellStyle name="Normal 38 3 13 2 2" xfId="16556"/>
    <cellStyle name="Normal 38 3 13 2 2 2" xfId="38701"/>
    <cellStyle name="Normal 38 3 13 2 3" xfId="27638"/>
    <cellStyle name="Normal 38 3 13 3" xfId="9095"/>
    <cellStyle name="Normal 38 3 13 3 2" xfId="20159"/>
    <cellStyle name="Normal 38 3 13 3 2 2" xfId="42304"/>
    <cellStyle name="Normal 38 3 13 3 3" xfId="31241"/>
    <cellStyle name="Normal 38 3 13 4" xfId="12831"/>
    <cellStyle name="Normal 38 3 13 4 2" xfId="34977"/>
    <cellStyle name="Normal 38 3 13 5" xfId="23897"/>
    <cellStyle name="Normal 38 3 14" xfId="1817"/>
    <cellStyle name="Normal 38 3 14 2" xfId="5609"/>
    <cellStyle name="Normal 38 3 14 2 2" xfId="16673"/>
    <cellStyle name="Normal 38 3 14 2 2 2" xfId="38818"/>
    <cellStyle name="Normal 38 3 14 2 3" xfId="27755"/>
    <cellStyle name="Normal 38 3 14 3" xfId="9212"/>
    <cellStyle name="Normal 38 3 14 3 2" xfId="20276"/>
    <cellStyle name="Normal 38 3 14 3 2 2" xfId="42421"/>
    <cellStyle name="Normal 38 3 14 3 3" xfId="31358"/>
    <cellStyle name="Normal 38 3 14 4" xfId="12948"/>
    <cellStyle name="Normal 38 3 14 4 2" xfId="35094"/>
    <cellStyle name="Normal 38 3 14 5" xfId="24015"/>
    <cellStyle name="Normal 38 3 15" xfId="1934"/>
    <cellStyle name="Normal 38 3 15 2" xfId="5725"/>
    <cellStyle name="Normal 38 3 15 2 2" xfId="16789"/>
    <cellStyle name="Normal 38 3 15 2 2 2" xfId="38934"/>
    <cellStyle name="Normal 38 3 15 2 3" xfId="27871"/>
    <cellStyle name="Normal 38 3 15 3" xfId="9328"/>
    <cellStyle name="Normal 38 3 15 3 2" xfId="20392"/>
    <cellStyle name="Normal 38 3 15 3 2 2" xfId="42537"/>
    <cellStyle name="Normal 38 3 15 3 3" xfId="31474"/>
    <cellStyle name="Normal 38 3 15 4" xfId="13064"/>
    <cellStyle name="Normal 38 3 15 4 2" xfId="35210"/>
    <cellStyle name="Normal 38 3 15 5" xfId="24132"/>
    <cellStyle name="Normal 38 3 16" xfId="2053"/>
    <cellStyle name="Normal 38 3 16 2" xfId="5843"/>
    <cellStyle name="Normal 38 3 16 2 2" xfId="16907"/>
    <cellStyle name="Normal 38 3 16 2 2 2" xfId="39052"/>
    <cellStyle name="Normal 38 3 16 2 3" xfId="27989"/>
    <cellStyle name="Normal 38 3 16 3" xfId="9446"/>
    <cellStyle name="Normal 38 3 16 3 2" xfId="20510"/>
    <cellStyle name="Normal 38 3 16 3 2 2" xfId="42655"/>
    <cellStyle name="Normal 38 3 16 3 3" xfId="31592"/>
    <cellStyle name="Normal 38 3 16 4" xfId="13182"/>
    <cellStyle name="Normal 38 3 16 4 2" xfId="35328"/>
    <cellStyle name="Normal 38 3 16 5" xfId="24251"/>
    <cellStyle name="Normal 38 3 17" xfId="2172"/>
    <cellStyle name="Normal 38 3 17 2" xfId="5961"/>
    <cellStyle name="Normal 38 3 17 2 2" xfId="17025"/>
    <cellStyle name="Normal 38 3 17 2 2 2" xfId="39170"/>
    <cellStyle name="Normal 38 3 17 2 3" xfId="28107"/>
    <cellStyle name="Normal 38 3 17 3" xfId="9564"/>
    <cellStyle name="Normal 38 3 17 3 2" xfId="20628"/>
    <cellStyle name="Normal 38 3 17 3 2 2" xfId="42773"/>
    <cellStyle name="Normal 38 3 17 3 3" xfId="31710"/>
    <cellStyle name="Normal 38 3 17 4" xfId="13300"/>
    <cellStyle name="Normal 38 3 17 4 2" xfId="35446"/>
    <cellStyle name="Normal 38 3 17 5" xfId="24370"/>
    <cellStyle name="Normal 38 3 18" xfId="2289"/>
    <cellStyle name="Normal 38 3 18 2" xfId="6077"/>
    <cellStyle name="Normal 38 3 18 2 2" xfId="17141"/>
    <cellStyle name="Normal 38 3 18 2 2 2" xfId="39286"/>
    <cellStyle name="Normal 38 3 18 2 3" xfId="28223"/>
    <cellStyle name="Normal 38 3 18 3" xfId="9680"/>
    <cellStyle name="Normal 38 3 18 3 2" xfId="20744"/>
    <cellStyle name="Normal 38 3 18 3 2 2" xfId="42889"/>
    <cellStyle name="Normal 38 3 18 3 3" xfId="31826"/>
    <cellStyle name="Normal 38 3 18 4" xfId="13416"/>
    <cellStyle name="Normal 38 3 18 4 2" xfId="35562"/>
    <cellStyle name="Normal 38 3 18 5" xfId="24487"/>
    <cellStyle name="Normal 38 3 19" xfId="2407"/>
    <cellStyle name="Normal 38 3 19 2" xfId="6194"/>
    <cellStyle name="Normal 38 3 19 2 2" xfId="17258"/>
    <cellStyle name="Normal 38 3 19 2 2 2" xfId="39403"/>
    <cellStyle name="Normal 38 3 19 2 3" xfId="28340"/>
    <cellStyle name="Normal 38 3 19 3" xfId="9797"/>
    <cellStyle name="Normal 38 3 19 3 2" xfId="20861"/>
    <cellStyle name="Normal 38 3 19 3 2 2" xfId="43006"/>
    <cellStyle name="Normal 38 3 19 3 3" xfId="31943"/>
    <cellStyle name="Normal 38 3 19 4" xfId="13533"/>
    <cellStyle name="Normal 38 3 19 4 2" xfId="35679"/>
    <cellStyle name="Normal 38 3 19 5" xfId="24605"/>
    <cellStyle name="Normal 38 3 2" xfId="159"/>
    <cellStyle name="Normal 38 3 2 10" xfId="1491"/>
    <cellStyle name="Normal 38 3 2 10 2" xfId="5286"/>
    <cellStyle name="Normal 38 3 2 10 2 2" xfId="16350"/>
    <cellStyle name="Normal 38 3 2 10 2 2 2" xfId="38495"/>
    <cellStyle name="Normal 38 3 2 10 2 3" xfId="27432"/>
    <cellStyle name="Normal 38 3 2 10 3" xfId="8889"/>
    <cellStyle name="Normal 38 3 2 10 3 2" xfId="19953"/>
    <cellStyle name="Normal 38 3 2 10 3 2 2" xfId="42098"/>
    <cellStyle name="Normal 38 3 2 10 3 3" xfId="31035"/>
    <cellStyle name="Normal 38 3 2 10 4" xfId="12625"/>
    <cellStyle name="Normal 38 3 2 10 4 2" xfId="34771"/>
    <cellStyle name="Normal 38 3 2 10 5" xfId="23689"/>
    <cellStyle name="Normal 38 3 2 11" xfId="1607"/>
    <cellStyle name="Normal 38 3 2 11 2" xfId="5401"/>
    <cellStyle name="Normal 38 3 2 11 2 2" xfId="16465"/>
    <cellStyle name="Normal 38 3 2 11 2 2 2" xfId="38610"/>
    <cellStyle name="Normal 38 3 2 11 2 3" xfId="27547"/>
    <cellStyle name="Normal 38 3 2 11 3" xfId="9004"/>
    <cellStyle name="Normal 38 3 2 11 3 2" xfId="20068"/>
    <cellStyle name="Normal 38 3 2 11 3 2 2" xfId="42213"/>
    <cellStyle name="Normal 38 3 2 11 3 3" xfId="31150"/>
    <cellStyle name="Normal 38 3 2 11 4" xfId="12740"/>
    <cellStyle name="Normal 38 3 2 11 4 2" xfId="34886"/>
    <cellStyle name="Normal 38 3 2 11 5" xfId="23805"/>
    <cellStyle name="Normal 38 3 2 12" xfId="1781"/>
    <cellStyle name="Normal 38 3 2 12 2" xfId="5574"/>
    <cellStyle name="Normal 38 3 2 12 2 2" xfId="16638"/>
    <cellStyle name="Normal 38 3 2 12 2 2 2" xfId="38783"/>
    <cellStyle name="Normal 38 3 2 12 2 3" xfId="27720"/>
    <cellStyle name="Normal 38 3 2 12 3" xfId="9177"/>
    <cellStyle name="Normal 38 3 2 12 3 2" xfId="20241"/>
    <cellStyle name="Normal 38 3 2 12 3 2 2" xfId="42386"/>
    <cellStyle name="Normal 38 3 2 12 3 3" xfId="31323"/>
    <cellStyle name="Normal 38 3 2 12 4" xfId="12913"/>
    <cellStyle name="Normal 38 3 2 12 4 2" xfId="35059"/>
    <cellStyle name="Normal 38 3 2 12 5" xfId="23979"/>
    <cellStyle name="Normal 38 3 2 13" xfId="1899"/>
    <cellStyle name="Normal 38 3 2 13 2" xfId="5691"/>
    <cellStyle name="Normal 38 3 2 13 2 2" xfId="16755"/>
    <cellStyle name="Normal 38 3 2 13 2 2 2" xfId="38900"/>
    <cellStyle name="Normal 38 3 2 13 2 3" xfId="27837"/>
    <cellStyle name="Normal 38 3 2 13 3" xfId="9294"/>
    <cellStyle name="Normal 38 3 2 13 3 2" xfId="20358"/>
    <cellStyle name="Normal 38 3 2 13 3 2 2" xfId="42503"/>
    <cellStyle name="Normal 38 3 2 13 3 3" xfId="31440"/>
    <cellStyle name="Normal 38 3 2 13 4" xfId="13030"/>
    <cellStyle name="Normal 38 3 2 13 4 2" xfId="35176"/>
    <cellStyle name="Normal 38 3 2 13 5" xfId="24097"/>
    <cellStyle name="Normal 38 3 2 14" xfId="2016"/>
    <cellStyle name="Normal 38 3 2 14 2" xfId="5807"/>
    <cellStyle name="Normal 38 3 2 14 2 2" xfId="16871"/>
    <cellStyle name="Normal 38 3 2 14 2 2 2" xfId="39016"/>
    <cellStyle name="Normal 38 3 2 14 2 3" xfId="27953"/>
    <cellStyle name="Normal 38 3 2 14 3" xfId="9410"/>
    <cellStyle name="Normal 38 3 2 14 3 2" xfId="20474"/>
    <cellStyle name="Normal 38 3 2 14 3 2 2" xfId="42619"/>
    <cellStyle name="Normal 38 3 2 14 3 3" xfId="31556"/>
    <cellStyle name="Normal 38 3 2 14 4" xfId="13146"/>
    <cellStyle name="Normal 38 3 2 14 4 2" xfId="35292"/>
    <cellStyle name="Normal 38 3 2 14 5" xfId="24214"/>
    <cellStyle name="Normal 38 3 2 15" xfId="2135"/>
    <cellStyle name="Normal 38 3 2 15 2" xfId="5925"/>
    <cellStyle name="Normal 38 3 2 15 2 2" xfId="16989"/>
    <cellStyle name="Normal 38 3 2 15 2 2 2" xfId="39134"/>
    <cellStyle name="Normal 38 3 2 15 2 3" xfId="28071"/>
    <cellStyle name="Normal 38 3 2 15 3" xfId="9528"/>
    <cellStyle name="Normal 38 3 2 15 3 2" xfId="20592"/>
    <cellStyle name="Normal 38 3 2 15 3 2 2" xfId="42737"/>
    <cellStyle name="Normal 38 3 2 15 3 3" xfId="31674"/>
    <cellStyle name="Normal 38 3 2 15 4" xfId="13264"/>
    <cellStyle name="Normal 38 3 2 15 4 2" xfId="35410"/>
    <cellStyle name="Normal 38 3 2 15 5" xfId="24333"/>
    <cellStyle name="Normal 38 3 2 16" xfId="2254"/>
    <cellStyle name="Normal 38 3 2 16 2" xfId="6043"/>
    <cellStyle name="Normal 38 3 2 16 2 2" xfId="17107"/>
    <cellStyle name="Normal 38 3 2 16 2 2 2" xfId="39252"/>
    <cellStyle name="Normal 38 3 2 16 2 3" xfId="28189"/>
    <cellStyle name="Normal 38 3 2 16 3" xfId="9646"/>
    <cellStyle name="Normal 38 3 2 16 3 2" xfId="20710"/>
    <cellStyle name="Normal 38 3 2 16 3 2 2" xfId="42855"/>
    <cellStyle name="Normal 38 3 2 16 3 3" xfId="31792"/>
    <cellStyle name="Normal 38 3 2 16 4" xfId="13382"/>
    <cellStyle name="Normal 38 3 2 16 4 2" xfId="35528"/>
    <cellStyle name="Normal 38 3 2 16 5" xfId="24452"/>
    <cellStyle name="Normal 38 3 2 17" xfId="2371"/>
    <cellStyle name="Normal 38 3 2 17 2" xfId="6159"/>
    <cellStyle name="Normal 38 3 2 17 2 2" xfId="17223"/>
    <cellStyle name="Normal 38 3 2 17 2 2 2" xfId="39368"/>
    <cellStyle name="Normal 38 3 2 17 2 3" xfId="28305"/>
    <cellStyle name="Normal 38 3 2 17 3" xfId="9762"/>
    <cellStyle name="Normal 38 3 2 17 3 2" xfId="20826"/>
    <cellStyle name="Normal 38 3 2 17 3 2 2" xfId="42971"/>
    <cellStyle name="Normal 38 3 2 17 3 3" xfId="31908"/>
    <cellStyle name="Normal 38 3 2 17 4" xfId="13498"/>
    <cellStyle name="Normal 38 3 2 17 4 2" xfId="35644"/>
    <cellStyle name="Normal 38 3 2 17 5" xfId="24569"/>
    <cellStyle name="Normal 38 3 2 18" xfId="2489"/>
    <cellStyle name="Normal 38 3 2 18 2" xfId="6276"/>
    <cellStyle name="Normal 38 3 2 18 2 2" xfId="17340"/>
    <cellStyle name="Normal 38 3 2 18 2 2 2" xfId="39485"/>
    <cellStyle name="Normal 38 3 2 18 2 3" xfId="28422"/>
    <cellStyle name="Normal 38 3 2 18 3" xfId="9879"/>
    <cellStyle name="Normal 38 3 2 18 3 2" xfId="20943"/>
    <cellStyle name="Normal 38 3 2 18 3 2 2" xfId="43088"/>
    <cellStyle name="Normal 38 3 2 18 3 3" xfId="32025"/>
    <cellStyle name="Normal 38 3 2 18 4" xfId="13615"/>
    <cellStyle name="Normal 38 3 2 18 4 2" xfId="35761"/>
    <cellStyle name="Normal 38 3 2 18 5" xfId="24687"/>
    <cellStyle name="Normal 38 3 2 19" xfId="2609"/>
    <cellStyle name="Normal 38 3 2 19 2" xfId="6395"/>
    <cellStyle name="Normal 38 3 2 19 2 2" xfId="17459"/>
    <cellStyle name="Normal 38 3 2 19 2 2 2" xfId="39604"/>
    <cellStyle name="Normal 38 3 2 19 2 3" xfId="28541"/>
    <cellStyle name="Normal 38 3 2 19 3" xfId="9998"/>
    <cellStyle name="Normal 38 3 2 19 3 2" xfId="21062"/>
    <cellStyle name="Normal 38 3 2 19 3 2 2" xfId="43207"/>
    <cellStyle name="Normal 38 3 2 19 3 3" xfId="32144"/>
    <cellStyle name="Normal 38 3 2 19 4" xfId="13734"/>
    <cellStyle name="Normal 38 3 2 19 4 2" xfId="35880"/>
    <cellStyle name="Normal 38 3 2 19 5" xfId="24807"/>
    <cellStyle name="Normal 38 3 2 2" xfId="490"/>
    <cellStyle name="Normal 38 3 2 2 2" xfId="3929"/>
    <cellStyle name="Normal 38 3 2 2 2 2" xfId="11265"/>
    <cellStyle name="Normal 38 3 2 2 2 2 2" xfId="22329"/>
    <cellStyle name="Normal 38 3 2 2 2 2 2 2" xfId="44474"/>
    <cellStyle name="Normal 38 3 2 2 2 2 3" xfId="33411"/>
    <cellStyle name="Normal 38 3 2 2 2 3" xfId="15001"/>
    <cellStyle name="Normal 38 3 2 2 2 3 2" xfId="37147"/>
    <cellStyle name="Normal 38 3 2 2 2 4" xfId="26084"/>
    <cellStyle name="Normal 38 3 2 2 3" xfId="4297"/>
    <cellStyle name="Normal 38 3 2 2 3 2" xfId="15361"/>
    <cellStyle name="Normal 38 3 2 2 3 2 2" xfId="37506"/>
    <cellStyle name="Normal 38 3 2 2 3 3" xfId="26443"/>
    <cellStyle name="Normal 38 3 2 2 4" xfId="7900"/>
    <cellStyle name="Normal 38 3 2 2 4 2" xfId="18964"/>
    <cellStyle name="Normal 38 3 2 2 4 2 2" xfId="41109"/>
    <cellStyle name="Normal 38 3 2 2 4 3" xfId="30046"/>
    <cellStyle name="Normal 38 3 2 2 5" xfId="11636"/>
    <cellStyle name="Normal 38 3 2 2 5 2" xfId="33782"/>
    <cellStyle name="Normal 38 3 2 2 6" xfId="22692"/>
    <cellStyle name="Normal 38 3 2 20" xfId="2724"/>
    <cellStyle name="Normal 38 3 2 20 2" xfId="6509"/>
    <cellStyle name="Normal 38 3 2 20 2 2" xfId="17573"/>
    <cellStyle name="Normal 38 3 2 20 2 2 2" xfId="39718"/>
    <cellStyle name="Normal 38 3 2 20 2 3" xfId="28655"/>
    <cellStyle name="Normal 38 3 2 20 3" xfId="10112"/>
    <cellStyle name="Normal 38 3 2 20 3 2" xfId="21176"/>
    <cellStyle name="Normal 38 3 2 20 3 2 2" xfId="43321"/>
    <cellStyle name="Normal 38 3 2 20 3 3" xfId="32258"/>
    <cellStyle name="Normal 38 3 2 20 4" xfId="13848"/>
    <cellStyle name="Normal 38 3 2 20 4 2" xfId="35994"/>
    <cellStyle name="Normal 38 3 2 20 5" xfId="24922"/>
    <cellStyle name="Normal 38 3 2 21" xfId="2839"/>
    <cellStyle name="Normal 38 3 2 21 2" xfId="6623"/>
    <cellStyle name="Normal 38 3 2 21 2 2" xfId="17687"/>
    <cellStyle name="Normal 38 3 2 21 2 2 2" xfId="39832"/>
    <cellStyle name="Normal 38 3 2 21 2 3" xfId="28769"/>
    <cellStyle name="Normal 38 3 2 21 3" xfId="10226"/>
    <cellStyle name="Normal 38 3 2 21 3 2" xfId="21290"/>
    <cellStyle name="Normal 38 3 2 21 3 2 2" xfId="43435"/>
    <cellStyle name="Normal 38 3 2 21 3 3" xfId="32372"/>
    <cellStyle name="Normal 38 3 2 21 4" xfId="13962"/>
    <cellStyle name="Normal 38 3 2 21 4 2" xfId="36108"/>
    <cellStyle name="Normal 38 3 2 21 5" xfId="25037"/>
    <cellStyle name="Normal 38 3 2 22" xfId="2954"/>
    <cellStyle name="Normal 38 3 2 22 2" xfId="6737"/>
    <cellStyle name="Normal 38 3 2 22 2 2" xfId="17801"/>
    <cellStyle name="Normal 38 3 2 22 2 2 2" xfId="39946"/>
    <cellStyle name="Normal 38 3 2 22 2 3" xfId="28883"/>
    <cellStyle name="Normal 38 3 2 22 3" xfId="10340"/>
    <cellStyle name="Normal 38 3 2 22 3 2" xfId="21404"/>
    <cellStyle name="Normal 38 3 2 22 3 2 2" xfId="43549"/>
    <cellStyle name="Normal 38 3 2 22 3 3" xfId="32486"/>
    <cellStyle name="Normal 38 3 2 22 4" xfId="14076"/>
    <cellStyle name="Normal 38 3 2 22 4 2" xfId="36222"/>
    <cellStyle name="Normal 38 3 2 22 5" xfId="25152"/>
    <cellStyle name="Normal 38 3 2 23" xfId="3069"/>
    <cellStyle name="Normal 38 3 2 23 2" xfId="6851"/>
    <cellStyle name="Normal 38 3 2 23 2 2" xfId="17915"/>
    <cellStyle name="Normal 38 3 2 23 2 2 2" xfId="40060"/>
    <cellStyle name="Normal 38 3 2 23 2 3" xfId="28997"/>
    <cellStyle name="Normal 38 3 2 23 3" xfId="10454"/>
    <cellStyle name="Normal 38 3 2 23 3 2" xfId="21518"/>
    <cellStyle name="Normal 38 3 2 23 3 2 2" xfId="43663"/>
    <cellStyle name="Normal 38 3 2 23 3 3" xfId="32600"/>
    <cellStyle name="Normal 38 3 2 23 4" xfId="14190"/>
    <cellStyle name="Normal 38 3 2 23 4 2" xfId="36336"/>
    <cellStyle name="Normal 38 3 2 23 5" xfId="25267"/>
    <cellStyle name="Normal 38 3 2 24" xfId="3184"/>
    <cellStyle name="Normal 38 3 2 24 2" xfId="6965"/>
    <cellStyle name="Normal 38 3 2 24 2 2" xfId="18029"/>
    <cellStyle name="Normal 38 3 2 24 2 2 2" xfId="40174"/>
    <cellStyle name="Normal 38 3 2 24 2 3" xfId="29111"/>
    <cellStyle name="Normal 38 3 2 24 3" xfId="10568"/>
    <cellStyle name="Normal 38 3 2 24 3 2" xfId="21632"/>
    <cellStyle name="Normal 38 3 2 24 3 2 2" xfId="43777"/>
    <cellStyle name="Normal 38 3 2 24 3 3" xfId="32714"/>
    <cellStyle name="Normal 38 3 2 24 4" xfId="14304"/>
    <cellStyle name="Normal 38 3 2 24 4 2" xfId="36450"/>
    <cellStyle name="Normal 38 3 2 24 5" xfId="25382"/>
    <cellStyle name="Normal 38 3 2 25" xfId="3302"/>
    <cellStyle name="Normal 38 3 2 25 2" xfId="7082"/>
    <cellStyle name="Normal 38 3 2 25 2 2" xfId="18146"/>
    <cellStyle name="Normal 38 3 2 25 2 2 2" xfId="40291"/>
    <cellStyle name="Normal 38 3 2 25 2 3" xfId="29228"/>
    <cellStyle name="Normal 38 3 2 25 3" xfId="10685"/>
    <cellStyle name="Normal 38 3 2 25 3 2" xfId="21749"/>
    <cellStyle name="Normal 38 3 2 25 3 2 2" xfId="43894"/>
    <cellStyle name="Normal 38 3 2 25 3 3" xfId="32831"/>
    <cellStyle name="Normal 38 3 2 25 4" xfId="14421"/>
    <cellStyle name="Normal 38 3 2 25 4 2" xfId="36567"/>
    <cellStyle name="Normal 38 3 2 25 5" xfId="25500"/>
    <cellStyle name="Normal 38 3 2 26" xfId="3422"/>
    <cellStyle name="Normal 38 3 2 26 2" xfId="7201"/>
    <cellStyle name="Normal 38 3 2 26 2 2" xfId="18265"/>
    <cellStyle name="Normal 38 3 2 26 2 2 2" xfId="40410"/>
    <cellStyle name="Normal 38 3 2 26 2 3" xfId="29347"/>
    <cellStyle name="Normal 38 3 2 26 3" xfId="10804"/>
    <cellStyle name="Normal 38 3 2 26 3 2" xfId="21868"/>
    <cellStyle name="Normal 38 3 2 26 3 2 2" xfId="44013"/>
    <cellStyle name="Normal 38 3 2 26 3 3" xfId="32950"/>
    <cellStyle name="Normal 38 3 2 26 4" xfId="14540"/>
    <cellStyle name="Normal 38 3 2 26 4 2" xfId="36686"/>
    <cellStyle name="Normal 38 3 2 26 5" xfId="25620"/>
    <cellStyle name="Normal 38 3 2 27" xfId="3554"/>
    <cellStyle name="Normal 38 3 2 27 2" xfId="7332"/>
    <cellStyle name="Normal 38 3 2 27 2 2" xfId="18396"/>
    <cellStyle name="Normal 38 3 2 27 2 2 2" xfId="40541"/>
    <cellStyle name="Normal 38 3 2 27 2 3" xfId="29478"/>
    <cellStyle name="Normal 38 3 2 27 3" xfId="10935"/>
    <cellStyle name="Normal 38 3 2 27 3 2" xfId="21999"/>
    <cellStyle name="Normal 38 3 2 27 3 2 2" xfId="44144"/>
    <cellStyle name="Normal 38 3 2 27 3 3" xfId="33081"/>
    <cellStyle name="Normal 38 3 2 27 4" xfId="14671"/>
    <cellStyle name="Normal 38 3 2 27 4 2" xfId="36817"/>
    <cellStyle name="Normal 38 3 2 27 5" xfId="25752"/>
    <cellStyle name="Normal 38 3 2 28" xfId="3670"/>
    <cellStyle name="Normal 38 3 2 28 2" xfId="7447"/>
    <cellStyle name="Normal 38 3 2 28 2 2" xfId="18511"/>
    <cellStyle name="Normal 38 3 2 28 2 2 2" xfId="40656"/>
    <cellStyle name="Normal 38 3 2 28 2 3" xfId="29593"/>
    <cellStyle name="Normal 38 3 2 28 3" xfId="11050"/>
    <cellStyle name="Normal 38 3 2 28 3 2" xfId="22114"/>
    <cellStyle name="Normal 38 3 2 28 3 2 2" xfId="44259"/>
    <cellStyle name="Normal 38 3 2 28 3 3" xfId="33196"/>
    <cellStyle name="Normal 38 3 2 28 4" xfId="14786"/>
    <cellStyle name="Normal 38 3 2 28 4 2" xfId="36932"/>
    <cellStyle name="Normal 38 3 2 28 5" xfId="25868"/>
    <cellStyle name="Normal 38 3 2 29" xfId="3785"/>
    <cellStyle name="Normal 38 3 2 29 2" xfId="7561"/>
    <cellStyle name="Normal 38 3 2 29 2 2" xfId="18625"/>
    <cellStyle name="Normal 38 3 2 29 2 2 2" xfId="40770"/>
    <cellStyle name="Normal 38 3 2 29 2 3" xfId="29707"/>
    <cellStyle name="Normal 38 3 2 29 3" xfId="11164"/>
    <cellStyle name="Normal 38 3 2 29 3 2" xfId="22228"/>
    <cellStyle name="Normal 38 3 2 29 3 2 2" xfId="44373"/>
    <cellStyle name="Normal 38 3 2 29 3 3" xfId="33310"/>
    <cellStyle name="Normal 38 3 2 29 4" xfId="14900"/>
    <cellStyle name="Normal 38 3 2 29 4 2" xfId="37046"/>
    <cellStyle name="Normal 38 3 2 29 5" xfId="25983"/>
    <cellStyle name="Normal 38 3 2 3" xfId="665"/>
    <cellStyle name="Normal 38 3 2 3 2" xfId="4471"/>
    <cellStyle name="Normal 38 3 2 3 2 2" xfId="15535"/>
    <cellStyle name="Normal 38 3 2 3 2 2 2" xfId="37680"/>
    <cellStyle name="Normal 38 3 2 3 2 3" xfId="26617"/>
    <cellStyle name="Normal 38 3 2 3 3" xfId="8074"/>
    <cellStyle name="Normal 38 3 2 3 3 2" xfId="19138"/>
    <cellStyle name="Normal 38 3 2 3 3 2 2" xfId="41283"/>
    <cellStyle name="Normal 38 3 2 3 3 3" xfId="30220"/>
    <cellStyle name="Normal 38 3 2 3 4" xfId="11810"/>
    <cellStyle name="Normal 38 3 2 3 4 2" xfId="33956"/>
    <cellStyle name="Normal 38 3 2 3 5" xfId="22867"/>
    <cellStyle name="Normal 38 3 2 30" xfId="390"/>
    <cellStyle name="Normal 38 3 2 30 2" xfId="4199"/>
    <cellStyle name="Normal 38 3 2 30 2 2" xfId="15263"/>
    <cellStyle name="Normal 38 3 2 30 2 2 2" xfId="37408"/>
    <cellStyle name="Normal 38 3 2 30 2 3" xfId="26345"/>
    <cellStyle name="Normal 38 3 2 30 3" xfId="7802"/>
    <cellStyle name="Normal 38 3 2 30 3 2" xfId="18866"/>
    <cellStyle name="Normal 38 3 2 30 3 2 2" xfId="41011"/>
    <cellStyle name="Normal 38 3 2 30 3 3" xfId="29948"/>
    <cellStyle name="Normal 38 3 2 30 4" xfId="11538"/>
    <cellStyle name="Normal 38 3 2 30 4 2" xfId="33684"/>
    <cellStyle name="Normal 38 3 2 30 5" xfId="22592"/>
    <cellStyle name="Normal 38 3 2 31" xfId="4079"/>
    <cellStyle name="Normal 38 3 2 31 2" xfId="15143"/>
    <cellStyle name="Normal 38 3 2 31 2 2" xfId="37288"/>
    <cellStyle name="Normal 38 3 2 31 3" xfId="26225"/>
    <cellStyle name="Normal 38 3 2 32" xfId="7682"/>
    <cellStyle name="Normal 38 3 2 32 2" xfId="18746"/>
    <cellStyle name="Normal 38 3 2 32 2 2" xfId="40891"/>
    <cellStyle name="Normal 38 3 2 32 3" xfId="29828"/>
    <cellStyle name="Normal 38 3 2 33" xfId="11418"/>
    <cellStyle name="Normal 38 3 2 33 2" xfId="33564"/>
    <cellStyle name="Normal 38 3 2 34" xfId="269"/>
    <cellStyle name="Normal 38 3 2 35" xfId="22472"/>
    <cellStyle name="Normal 38 3 2 4" xfId="782"/>
    <cellStyle name="Normal 38 3 2 4 2" xfId="4587"/>
    <cellStyle name="Normal 38 3 2 4 2 2" xfId="15651"/>
    <cellStyle name="Normal 38 3 2 4 2 2 2" xfId="37796"/>
    <cellStyle name="Normal 38 3 2 4 2 3" xfId="26733"/>
    <cellStyle name="Normal 38 3 2 4 3" xfId="8190"/>
    <cellStyle name="Normal 38 3 2 4 3 2" xfId="19254"/>
    <cellStyle name="Normal 38 3 2 4 3 2 2" xfId="41399"/>
    <cellStyle name="Normal 38 3 2 4 3 3" xfId="30336"/>
    <cellStyle name="Normal 38 3 2 4 4" xfId="11926"/>
    <cellStyle name="Normal 38 3 2 4 4 2" xfId="34072"/>
    <cellStyle name="Normal 38 3 2 4 5" xfId="22984"/>
    <cellStyle name="Normal 38 3 2 5" xfId="898"/>
    <cellStyle name="Normal 38 3 2 5 2" xfId="4702"/>
    <cellStyle name="Normal 38 3 2 5 2 2" xfId="15766"/>
    <cellStyle name="Normal 38 3 2 5 2 2 2" xfId="37911"/>
    <cellStyle name="Normal 38 3 2 5 2 3" xfId="26848"/>
    <cellStyle name="Normal 38 3 2 5 3" xfId="8305"/>
    <cellStyle name="Normal 38 3 2 5 3 2" xfId="19369"/>
    <cellStyle name="Normal 38 3 2 5 3 2 2" xfId="41514"/>
    <cellStyle name="Normal 38 3 2 5 3 3" xfId="30451"/>
    <cellStyle name="Normal 38 3 2 5 4" xfId="12041"/>
    <cellStyle name="Normal 38 3 2 5 4 2" xfId="34187"/>
    <cellStyle name="Normal 38 3 2 5 5" xfId="23100"/>
    <cellStyle name="Normal 38 3 2 6" xfId="1014"/>
    <cellStyle name="Normal 38 3 2 6 2" xfId="4817"/>
    <cellStyle name="Normal 38 3 2 6 2 2" xfId="15881"/>
    <cellStyle name="Normal 38 3 2 6 2 2 2" xfId="38026"/>
    <cellStyle name="Normal 38 3 2 6 2 3" xfId="26963"/>
    <cellStyle name="Normal 38 3 2 6 3" xfId="8420"/>
    <cellStyle name="Normal 38 3 2 6 3 2" xfId="19484"/>
    <cellStyle name="Normal 38 3 2 6 3 2 2" xfId="41629"/>
    <cellStyle name="Normal 38 3 2 6 3 3" xfId="30566"/>
    <cellStyle name="Normal 38 3 2 6 4" xfId="12156"/>
    <cellStyle name="Normal 38 3 2 6 4 2" xfId="34302"/>
    <cellStyle name="Normal 38 3 2 6 5" xfId="23216"/>
    <cellStyle name="Normal 38 3 2 7" xfId="1129"/>
    <cellStyle name="Normal 38 3 2 7 2" xfId="4931"/>
    <cellStyle name="Normal 38 3 2 7 2 2" xfId="15995"/>
    <cellStyle name="Normal 38 3 2 7 2 2 2" xfId="38140"/>
    <cellStyle name="Normal 38 3 2 7 2 3" xfId="27077"/>
    <cellStyle name="Normal 38 3 2 7 3" xfId="8534"/>
    <cellStyle name="Normal 38 3 2 7 3 2" xfId="19598"/>
    <cellStyle name="Normal 38 3 2 7 3 2 2" xfId="41743"/>
    <cellStyle name="Normal 38 3 2 7 3 3" xfId="30680"/>
    <cellStyle name="Normal 38 3 2 7 4" xfId="12270"/>
    <cellStyle name="Normal 38 3 2 7 4 2" xfId="34416"/>
    <cellStyle name="Normal 38 3 2 7 5" xfId="23331"/>
    <cellStyle name="Normal 38 3 2 8" xfId="1244"/>
    <cellStyle name="Normal 38 3 2 8 2" xfId="5045"/>
    <cellStyle name="Normal 38 3 2 8 2 2" xfId="16109"/>
    <cellStyle name="Normal 38 3 2 8 2 2 2" xfId="38254"/>
    <cellStyle name="Normal 38 3 2 8 2 3" xfId="27191"/>
    <cellStyle name="Normal 38 3 2 8 3" xfId="8648"/>
    <cellStyle name="Normal 38 3 2 8 3 2" xfId="19712"/>
    <cellStyle name="Normal 38 3 2 8 3 2 2" xfId="41857"/>
    <cellStyle name="Normal 38 3 2 8 3 3" xfId="30794"/>
    <cellStyle name="Normal 38 3 2 8 4" xfId="12384"/>
    <cellStyle name="Normal 38 3 2 8 4 2" xfId="34530"/>
    <cellStyle name="Normal 38 3 2 8 5" xfId="23446"/>
    <cellStyle name="Normal 38 3 2 9" xfId="1359"/>
    <cellStyle name="Normal 38 3 2 9 2" xfId="5159"/>
    <cellStyle name="Normal 38 3 2 9 2 2" xfId="16223"/>
    <cellStyle name="Normal 38 3 2 9 2 2 2" xfId="38368"/>
    <cellStyle name="Normal 38 3 2 9 2 3" xfId="27305"/>
    <cellStyle name="Normal 38 3 2 9 3" xfId="8762"/>
    <cellStyle name="Normal 38 3 2 9 3 2" xfId="19826"/>
    <cellStyle name="Normal 38 3 2 9 3 2 2" xfId="41971"/>
    <cellStyle name="Normal 38 3 2 9 3 3" xfId="30908"/>
    <cellStyle name="Normal 38 3 2 9 4" xfId="12498"/>
    <cellStyle name="Normal 38 3 2 9 4 2" xfId="34644"/>
    <cellStyle name="Normal 38 3 2 9 5" xfId="23561"/>
    <cellStyle name="Normal 38 3 20" xfId="2527"/>
    <cellStyle name="Normal 38 3 20 2" xfId="6313"/>
    <cellStyle name="Normal 38 3 20 2 2" xfId="17377"/>
    <cellStyle name="Normal 38 3 20 2 2 2" xfId="39522"/>
    <cellStyle name="Normal 38 3 20 2 3" xfId="28459"/>
    <cellStyle name="Normal 38 3 20 3" xfId="9916"/>
    <cellStyle name="Normal 38 3 20 3 2" xfId="20980"/>
    <cellStyle name="Normal 38 3 20 3 2 2" xfId="43125"/>
    <cellStyle name="Normal 38 3 20 3 3" xfId="32062"/>
    <cellStyle name="Normal 38 3 20 4" xfId="13652"/>
    <cellStyle name="Normal 38 3 20 4 2" xfId="35798"/>
    <cellStyle name="Normal 38 3 20 5" xfId="24725"/>
    <cellStyle name="Normal 38 3 21" xfId="2642"/>
    <cellStyle name="Normal 38 3 21 2" xfId="6427"/>
    <cellStyle name="Normal 38 3 21 2 2" xfId="17491"/>
    <cellStyle name="Normal 38 3 21 2 2 2" xfId="39636"/>
    <cellStyle name="Normal 38 3 21 2 3" xfId="28573"/>
    <cellStyle name="Normal 38 3 21 3" xfId="10030"/>
    <cellStyle name="Normal 38 3 21 3 2" xfId="21094"/>
    <cellStyle name="Normal 38 3 21 3 2 2" xfId="43239"/>
    <cellStyle name="Normal 38 3 21 3 3" xfId="32176"/>
    <cellStyle name="Normal 38 3 21 4" xfId="13766"/>
    <cellStyle name="Normal 38 3 21 4 2" xfId="35912"/>
    <cellStyle name="Normal 38 3 21 5" xfId="24840"/>
    <cellStyle name="Normal 38 3 22" xfId="2757"/>
    <cellStyle name="Normal 38 3 22 2" xfId="6541"/>
    <cellStyle name="Normal 38 3 22 2 2" xfId="17605"/>
    <cellStyle name="Normal 38 3 22 2 2 2" xfId="39750"/>
    <cellStyle name="Normal 38 3 22 2 3" xfId="28687"/>
    <cellStyle name="Normal 38 3 22 3" xfId="10144"/>
    <cellStyle name="Normal 38 3 22 3 2" xfId="21208"/>
    <cellStyle name="Normal 38 3 22 3 2 2" xfId="43353"/>
    <cellStyle name="Normal 38 3 22 3 3" xfId="32290"/>
    <cellStyle name="Normal 38 3 22 4" xfId="13880"/>
    <cellStyle name="Normal 38 3 22 4 2" xfId="36026"/>
    <cellStyle name="Normal 38 3 22 5" xfId="24955"/>
    <cellStyle name="Normal 38 3 23" xfId="2872"/>
    <cellStyle name="Normal 38 3 23 2" xfId="6655"/>
    <cellStyle name="Normal 38 3 23 2 2" xfId="17719"/>
    <cellStyle name="Normal 38 3 23 2 2 2" xfId="39864"/>
    <cellStyle name="Normal 38 3 23 2 3" xfId="28801"/>
    <cellStyle name="Normal 38 3 23 3" xfId="10258"/>
    <cellStyle name="Normal 38 3 23 3 2" xfId="21322"/>
    <cellStyle name="Normal 38 3 23 3 2 2" xfId="43467"/>
    <cellStyle name="Normal 38 3 23 3 3" xfId="32404"/>
    <cellStyle name="Normal 38 3 23 4" xfId="13994"/>
    <cellStyle name="Normal 38 3 23 4 2" xfId="36140"/>
    <cellStyle name="Normal 38 3 23 5" xfId="25070"/>
    <cellStyle name="Normal 38 3 24" xfId="2987"/>
    <cellStyle name="Normal 38 3 24 2" xfId="6769"/>
    <cellStyle name="Normal 38 3 24 2 2" xfId="17833"/>
    <cellStyle name="Normal 38 3 24 2 2 2" xfId="39978"/>
    <cellStyle name="Normal 38 3 24 2 3" xfId="28915"/>
    <cellStyle name="Normal 38 3 24 3" xfId="10372"/>
    <cellStyle name="Normal 38 3 24 3 2" xfId="21436"/>
    <cellStyle name="Normal 38 3 24 3 2 2" xfId="43581"/>
    <cellStyle name="Normal 38 3 24 3 3" xfId="32518"/>
    <cellStyle name="Normal 38 3 24 4" xfId="14108"/>
    <cellStyle name="Normal 38 3 24 4 2" xfId="36254"/>
    <cellStyle name="Normal 38 3 24 5" xfId="25185"/>
    <cellStyle name="Normal 38 3 25" xfId="3102"/>
    <cellStyle name="Normal 38 3 25 2" xfId="6883"/>
    <cellStyle name="Normal 38 3 25 2 2" xfId="17947"/>
    <cellStyle name="Normal 38 3 25 2 2 2" xfId="40092"/>
    <cellStyle name="Normal 38 3 25 2 3" xfId="29029"/>
    <cellStyle name="Normal 38 3 25 3" xfId="10486"/>
    <cellStyle name="Normal 38 3 25 3 2" xfId="21550"/>
    <cellStyle name="Normal 38 3 25 3 2 2" xfId="43695"/>
    <cellStyle name="Normal 38 3 25 3 3" xfId="32632"/>
    <cellStyle name="Normal 38 3 25 4" xfId="14222"/>
    <cellStyle name="Normal 38 3 25 4 2" xfId="36368"/>
    <cellStyle name="Normal 38 3 25 5" xfId="25300"/>
    <cellStyle name="Normal 38 3 26" xfId="3220"/>
    <cellStyle name="Normal 38 3 26 2" xfId="7000"/>
    <cellStyle name="Normal 38 3 26 2 2" xfId="18064"/>
    <cellStyle name="Normal 38 3 26 2 2 2" xfId="40209"/>
    <cellStyle name="Normal 38 3 26 2 3" xfId="29146"/>
    <cellStyle name="Normal 38 3 26 3" xfId="10603"/>
    <cellStyle name="Normal 38 3 26 3 2" xfId="21667"/>
    <cellStyle name="Normal 38 3 26 3 2 2" xfId="43812"/>
    <cellStyle name="Normal 38 3 26 3 3" xfId="32749"/>
    <cellStyle name="Normal 38 3 26 4" xfId="14339"/>
    <cellStyle name="Normal 38 3 26 4 2" xfId="36485"/>
    <cellStyle name="Normal 38 3 26 5" xfId="25418"/>
    <cellStyle name="Normal 38 3 27" xfId="3340"/>
    <cellStyle name="Normal 38 3 27 2" xfId="7119"/>
    <cellStyle name="Normal 38 3 27 2 2" xfId="18183"/>
    <cellStyle name="Normal 38 3 27 2 2 2" xfId="40328"/>
    <cellStyle name="Normal 38 3 27 2 3" xfId="29265"/>
    <cellStyle name="Normal 38 3 27 3" xfId="10722"/>
    <cellStyle name="Normal 38 3 27 3 2" xfId="21786"/>
    <cellStyle name="Normal 38 3 27 3 2 2" xfId="43931"/>
    <cellStyle name="Normal 38 3 27 3 3" xfId="32868"/>
    <cellStyle name="Normal 38 3 27 4" xfId="14458"/>
    <cellStyle name="Normal 38 3 27 4 2" xfId="36604"/>
    <cellStyle name="Normal 38 3 27 5" xfId="25538"/>
    <cellStyle name="Normal 38 3 28" xfId="3472"/>
    <cellStyle name="Normal 38 3 28 2" xfId="7250"/>
    <cellStyle name="Normal 38 3 28 2 2" xfId="18314"/>
    <cellStyle name="Normal 38 3 28 2 2 2" xfId="40459"/>
    <cellStyle name="Normal 38 3 28 2 3" xfId="29396"/>
    <cellStyle name="Normal 38 3 28 3" xfId="10853"/>
    <cellStyle name="Normal 38 3 28 3 2" xfId="21917"/>
    <cellStyle name="Normal 38 3 28 3 2 2" xfId="44062"/>
    <cellStyle name="Normal 38 3 28 3 3" xfId="32999"/>
    <cellStyle name="Normal 38 3 28 4" xfId="14589"/>
    <cellStyle name="Normal 38 3 28 4 2" xfId="36735"/>
    <cellStyle name="Normal 38 3 28 5" xfId="25670"/>
    <cellStyle name="Normal 38 3 29" xfId="3588"/>
    <cellStyle name="Normal 38 3 29 2" xfId="7365"/>
    <cellStyle name="Normal 38 3 29 2 2" xfId="18429"/>
    <cellStyle name="Normal 38 3 29 2 2 2" xfId="40574"/>
    <cellStyle name="Normal 38 3 29 2 3" xfId="29511"/>
    <cellStyle name="Normal 38 3 29 3" xfId="10968"/>
    <cellStyle name="Normal 38 3 29 3 2" xfId="22032"/>
    <cellStyle name="Normal 38 3 29 3 2 2" xfId="44177"/>
    <cellStyle name="Normal 38 3 29 3 3" xfId="33114"/>
    <cellStyle name="Normal 38 3 29 4" xfId="14704"/>
    <cellStyle name="Normal 38 3 29 4 2" xfId="36850"/>
    <cellStyle name="Normal 38 3 29 5" xfId="25786"/>
    <cellStyle name="Normal 38 3 3" xfId="420"/>
    <cellStyle name="Normal 38 3 3 2" xfId="3930"/>
    <cellStyle name="Normal 38 3 3 2 2" xfId="11266"/>
    <cellStyle name="Normal 38 3 3 2 2 2" xfId="22330"/>
    <cellStyle name="Normal 38 3 3 2 2 2 2" xfId="44475"/>
    <cellStyle name="Normal 38 3 3 2 2 3" xfId="33412"/>
    <cellStyle name="Normal 38 3 3 2 3" xfId="15002"/>
    <cellStyle name="Normal 38 3 3 2 3 2" xfId="37148"/>
    <cellStyle name="Normal 38 3 3 2 4" xfId="26085"/>
    <cellStyle name="Normal 38 3 3 3" xfId="4229"/>
    <cellStyle name="Normal 38 3 3 3 2" xfId="15293"/>
    <cellStyle name="Normal 38 3 3 3 2 2" xfId="37438"/>
    <cellStyle name="Normal 38 3 3 3 3" xfId="26375"/>
    <cellStyle name="Normal 38 3 3 4" xfId="7832"/>
    <cellStyle name="Normal 38 3 3 4 2" xfId="18896"/>
    <cellStyle name="Normal 38 3 3 4 2 2" xfId="41041"/>
    <cellStyle name="Normal 38 3 3 4 3" xfId="29978"/>
    <cellStyle name="Normal 38 3 3 5" xfId="11568"/>
    <cellStyle name="Normal 38 3 3 5 2" xfId="33714"/>
    <cellStyle name="Normal 38 3 3 6" xfId="22622"/>
    <cellStyle name="Normal 38 3 30" xfId="3703"/>
    <cellStyle name="Normal 38 3 30 2" xfId="7479"/>
    <cellStyle name="Normal 38 3 30 2 2" xfId="18543"/>
    <cellStyle name="Normal 38 3 30 2 2 2" xfId="40688"/>
    <cellStyle name="Normal 38 3 30 2 3" xfId="29625"/>
    <cellStyle name="Normal 38 3 30 3" xfId="11082"/>
    <cellStyle name="Normal 38 3 30 3 2" xfId="22146"/>
    <cellStyle name="Normal 38 3 30 3 2 2" xfId="44291"/>
    <cellStyle name="Normal 38 3 30 3 3" xfId="33228"/>
    <cellStyle name="Normal 38 3 30 4" xfId="14818"/>
    <cellStyle name="Normal 38 3 30 4 2" xfId="36964"/>
    <cellStyle name="Normal 38 3 30 5" xfId="25901"/>
    <cellStyle name="Normal 38 3 31" xfId="308"/>
    <cellStyle name="Normal 38 3 31 2" xfId="4117"/>
    <cellStyle name="Normal 38 3 31 2 2" xfId="15181"/>
    <cellStyle name="Normal 38 3 31 2 2 2" xfId="37326"/>
    <cellStyle name="Normal 38 3 31 2 3" xfId="26263"/>
    <cellStyle name="Normal 38 3 31 3" xfId="7720"/>
    <cellStyle name="Normal 38 3 31 3 2" xfId="18784"/>
    <cellStyle name="Normal 38 3 31 3 2 2" xfId="40929"/>
    <cellStyle name="Normal 38 3 31 3 3" xfId="29866"/>
    <cellStyle name="Normal 38 3 31 4" xfId="11456"/>
    <cellStyle name="Normal 38 3 31 4 2" xfId="33602"/>
    <cellStyle name="Normal 38 3 31 5" xfId="22510"/>
    <cellStyle name="Normal 38 3 32" xfId="3997"/>
    <cellStyle name="Normal 38 3 32 2" xfId="15061"/>
    <cellStyle name="Normal 38 3 32 2 2" xfId="37206"/>
    <cellStyle name="Normal 38 3 32 3" xfId="26143"/>
    <cellStyle name="Normal 38 3 33" xfId="7600"/>
    <cellStyle name="Normal 38 3 33 2" xfId="18664"/>
    <cellStyle name="Normal 38 3 33 2 2" xfId="40809"/>
    <cellStyle name="Normal 38 3 33 3" xfId="29746"/>
    <cellStyle name="Normal 38 3 34" xfId="11336"/>
    <cellStyle name="Normal 38 3 34 2" xfId="33482"/>
    <cellStyle name="Normal 38 3 35" xfId="187"/>
    <cellStyle name="Normal 38 3 36" xfId="22390"/>
    <cellStyle name="Normal 38 3 4" xfId="583"/>
    <cellStyle name="Normal 38 3 4 2" xfId="4389"/>
    <cellStyle name="Normal 38 3 4 2 2" xfId="15453"/>
    <cellStyle name="Normal 38 3 4 2 2 2" xfId="37598"/>
    <cellStyle name="Normal 38 3 4 2 3" xfId="26535"/>
    <cellStyle name="Normal 38 3 4 3" xfId="7992"/>
    <cellStyle name="Normal 38 3 4 3 2" xfId="19056"/>
    <cellStyle name="Normal 38 3 4 3 2 2" xfId="41201"/>
    <cellStyle name="Normal 38 3 4 3 3" xfId="30138"/>
    <cellStyle name="Normal 38 3 4 4" xfId="11728"/>
    <cellStyle name="Normal 38 3 4 4 2" xfId="33874"/>
    <cellStyle name="Normal 38 3 4 5" xfId="22785"/>
    <cellStyle name="Normal 38 3 5" xfId="700"/>
    <cellStyle name="Normal 38 3 5 2" xfId="4505"/>
    <cellStyle name="Normal 38 3 5 2 2" xfId="15569"/>
    <cellStyle name="Normal 38 3 5 2 2 2" xfId="37714"/>
    <cellStyle name="Normal 38 3 5 2 3" xfId="26651"/>
    <cellStyle name="Normal 38 3 5 3" xfId="8108"/>
    <cellStyle name="Normal 38 3 5 3 2" xfId="19172"/>
    <cellStyle name="Normal 38 3 5 3 2 2" xfId="41317"/>
    <cellStyle name="Normal 38 3 5 3 3" xfId="30254"/>
    <cellStyle name="Normal 38 3 5 4" xfId="11844"/>
    <cellStyle name="Normal 38 3 5 4 2" xfId="33990"/>
    <cellStyle name="Normal 38 3 5 5" xfId="22902"/>
    <cellStyle name="Normal 38 3 6" xfId="816"/>
    <cellStyle name="Normal 38 3 6 2" xfId="4620"/>
    <cellStyle name="Normal 38 3 6 2 2" xfId="15684"/>
    <cellStyle name="Normal 38 3 6 2 2 2" xfId="37829"/>
    <cellStyle name="Normal 38 3 6 2 3" xfId="26766"/>
    <cellStyle name="Normal 38 3 6 3" xfId="8223"/>
    <cellStyle name="Normal 38 3 6 3 2" xfId="19287"/>
    <cellStyle name="Normal 38 3 6 3 2 2" xfId="41432"/>
    <cellStyle name="Normal 38 3 6 3 3" xfId="30369"/>
    <cellStyle name="Normal 38 3 6 4" xfId="11959"/>
    <cellStyle name="Normal 38 3 6 4 2" xfId="34105"/>
    <cellStyle name="Normal 38 3 6 5" xfId="23018"/>
    <cellStyle name="Normal 38 3 7" xfId="932"/>
    <cellStyle name="Normal 38 3 7 2" xfId="4735"/>
    <cellStyle name="Normal 38 3 7 2 2" xfId="15799"/>
    <cellStyle name="Normal 38 3 7 2 2 2" xfId="37944"/>
    <cellStyle name="Normal 38 3 7 2 3" xfId="26881"/>
    <cellStyle name="Normal 38 3 7 3" xfId="8338"/>
    <cellStyle name="Normal 38 3 7 3 2" xfId="19402"/>
    <cellStyle name="Normal 38 3 7 3 2 2" xfId="41547"/>
    <cellStyle name="Normal 38 3 7 3 3" xfId="30484"/>
    <cellStyle name="Normal 38 3 7 4" xfId="12074"/>
    <cellStyle name="Normal 38 3 7 4 2" xfId="34220"/>
    <cellStyle name="Normal 38 3 7 5" xfId="23134"/>
    <cellStyle name="Normal 38 3 8" xfId="1047"/>
    <cellStyle name="Normal 38 3 8 2" xfId="4849"/>
    <cellStyle name="Normal 38 3 8 2 2" xfId="15913"/>
    <cellStyle name="Normal 38 3 8 2 2 2" xfId="38058"/>
    <cellStyle name="Normal 38 3 8 2 3" xfId="26995"/>
    <cellStyle name="Normal 38 3 8 3" xfId="8452"/>
    <cellStyle name="Normal 38 3 8 3 2" xfId="19516"/>
    <cellStyle name="Normal 38 3 8 3 2 2" xfId="41661"/>
    <cellStyle name="Normal 38 3 8 3 3" xfId="30598"/>
    <cellStyle name="Normal 38 3 8 4" xfId="12188"/>
    <cellStyle name="Normal 38 3 8 4 2" xfId="34334"/>
    <cellStyle name="Normal 38 3 8 5" xfId="23249"/>
    <cellStyle name="Normal 38 3 9" xfId="1162"/>
    <cellStyle name="Normal 38 3 9 2" xfId="4963"/>
    <cellStyle name="Normal 38 3 9 2 2" xfId="16027"/>
    <cellStyle name="Normal 38 3 9 2 2 2" xfId="38172"/>
    <cellStyle name="Normal 38 3 9 2 3" xfId="27109"/>
    <cellStyle name="Normal 38 3 9 3" xfId="8566"/>
    <cellStyle name="Normal 38 3 9 3 2" xfId="19630"/>
    <cellStyle name="Normal 38 3 9 3 2 2" xfId="41775"/>
    <cellStyle name="Normal 38 3 9 3 3" xfId="30712"/>
    <cellStyle name="Normal 38 3 9 4" xfId="12302"/>
    <cellStyle name="Normal 38 3 9 4 2" xfId="34448"/>
    <cellStyle name="Normal 38 3 9 5" xfId="23364"/>
    <cellStyle name="Normal 38 30" xfId="1650"/>
    <cellStyle name="Normal 38 30 2" xfId="5444"/>
    <cellStyle name="Normal 38 30 2 2" xfId="16508"/>
    <cellStyle name="Normal 38 30 2 2 2" xfId="38653"/>
    <cellStyle name="Normal 38 30 2 3" xfId="27590"/>
    <cellStyle name="Normal 38 30 3" xfId="9047"/>
    <cellStyle name="Normal 38 30 3 2" xfId="20111"/>
    <cellStyle name="Normal 38 30 3 2 2" xfId="42256"/>
    <cellStyle name="Normal 38 30 3 3" xfId="31193"/>
    <cellStyle name="Normal 38 30 4" xfId="12783"/>
    <cellStyle name="Normal 38 30 4 2" xfId="34929"/>
    <cellStyle name="Normal 38 30 5" xfId="23848"/>
    <cellStyle name="Normal 38 31" xfId="2033"/>
    <cellStyle name="Normal 38 31 2" xfId="5824"/>
    <cellStyle name="Normal 38 31 2 2" xfId="16888"/>
    <cellStyle name="Normal 38 31 2 2 2" xfId="39033"/>
    <cellStyle name="Normal 38 31 2 3" xfId="27970"/>
    <cellStyle name="Normal 38 31 3" xfId="9427"/>
    <cellStyle name="Normal 38 31 3 2" xfId="20491"/>
    <cellStyle name="Normal 38 31 3 2 2" xfId="42636"/>
    <cellStyle name="Normal 38 31 3 3" xfId="31573"/>
    <cellStyle name="Normal 38 31 4" xfId="13163"/>
    <cellStyle name="Normal 38 31 4 2" xfId="35309"/>
    <cellStyle name="Normal 38 31 5" xfId="24231"/>
    <cellStyle name="Normal 38 32" xfId="3201"/>
    <cellStyle name="Normal 38 32 2" xfId="6982"/>
    <cellStyle name="Normal 38 32 2 2" xfId="18046"/>
    <cellStyle name="Normal 38 32 2 2 2" xfId="40191"/>
    <cellStyle name="Normal 38 32 2 3" xfId="29128"/>
    <cellStyle name="Normal 38 32 3" xfId="10585"/>
    <cellStyle name="Normal 38 32 3 2" xfId="21649"/>
    <cellStyle name="Normal 38 32 3 2 2" xfId="43794"/>
    <cellStyle name="Normal 38 32 3 3" xfId="32731"/>
    <cellStyle name="Normal 38 32 4" xfId="14321"/>
    <cellStyle name="Normal 38 32 4 2" xfId="36467"/>
    <cellStyle name="Normal 38 32 5" xfId="25399"/>
    <cellStyle name="Normal 38 33" xfId="3321"/>
    <cellStyle name="Normal 38 33 2" xfId="7101"/>
    <cellStyle name="Normal 38 33 2 2" xfId="18165"/>
    <cellStyle name="Normal 38 33 2 2 2" xfId="40310"/>
    <cellStyle name="Normal 38 33 2 3" xfId="29247"/>
    <cellStyle name="Normal 38 33 3" xfId="10704"/>
    <cellStyle name="Normal 38 33 3 2" xfId="21768"/>
    <cellStyle name="Normal 38 33 3 2 2" xfId="43913"/>
    <cellStyle name="Normal 38 33 3 3" xfId="32850"/>
    <cellStyle name="Normal 38 33 4" xfId="14440"/>
    <cellStyle name="Normal 38 33 4 2" xfId="36586"/>
    <cellStyle name="Normal 38 33 5" xfId="25519"/>
    <cellStyle name="Normal 38 34" xfId="3453"/>
    <cellStyle name="Normal 38 34 2" xfId="7232"/>
    <cellStyle name="Normal 38 34 2 2" xfId="18296"/>
    <cellStyle name="Normal 38 34 2 2 2" xfId="40441"/>
    <cellStyle name="Normal 38 34 2 3" xfId="29378"/>
    <cellStyle name="Normal 38 34 3" xfId="10835"/>
    <cellStyle name="Normal 38 34 3 2" xfId="21899"/>
    <cellStyle name="Normal 38 34 3 2 2" xfId="44044"/>
    <cellStyle name="Normal 38 34 3 3" xfId="32981"/>
    <cellStyle name="Normal 38 34 4" xfId="14571"/>
    <cellStyle name="Normal 38 34 4 2" xfId="36717"/>
    <cellStyle name="Normal 38 34 5" xfId="25651"/>
    <cellStyle name="Normal 38 35" xfId="3441"/>
    <cellStyle name="Normal 38 35 2" xfId="7220"/>
    <cellStyle name="Normal 38 35 2 2" xfId="18284"/>
    <cellStyle name="Normal 38 35 2 2 2" xfId="40429"/>
    <cellStyle name="Normal 38 35 2 3" xfId="29366"/>
    <cellStyle name="Normal 38 35 3" xfId="10823"/>
    <cellStyle name="Normal 38 35 3 2" xfId="21887"/>
    <cellStyle name="Normal 38 35 3 2 2" xfId="44032"/>
    <cellStyle name="Normal 38 35 3 3" xfId="32969"/>
    <cellStyle name="Normal 38 35 4" xfId="14559"/>
    <cellStyle name="Normal 38 35 4 2" xfId="36705"/>
    <cellStyle name="Normal 38 35 5" xfId="25639"/>
    <cellStyle name="Normal 38 36" xfId="3447"/>
    <cellStyle name="Normal 38 36 2" xfId="7226"/>
    <cellStyle name="Normal 38 36 2 2" xfId="18290"/>
    <cellStyle name="Normal 38 36 2 2 2" xfId="40435"/>
    <cellStyle name="Normal 38 36 2 3" xfId="29372"/>
    <cellStyle name="Normal 38 36 3" xfId="10829"/>
    <cellStyle name="Normal 38 36 3 2" xfId="21893"/>
    <cellStyle name="Normal 38 36 3 2 2" xfId="44038"/>
    <cellStyle name="Normal 38 36 3 3" xfId="32975"/>
    <cellStyle name="Normal 38 36 4" xfId="14565"/>
    <cellStyle name="Normal 38 36 4 2" xfId="36711"/>
    <cellStyle name="Normal 38 36 5" xfId="25645"/>
    <cellStyle name="Normal 38 37" xfId="290"/>
    <cellStyle name="Normal 38 37 2" xfId="4099"/>
    <cellStyle name="Normal 38 37 2 2" xfId="15163"/>
    <cellStyle name="Normal 38 37 2 2 2" xfId="37308"/>
    <cellStyle name="Normal 38 37 2 3" xfId="26245"/>
    <cellStyle name="Normal 38 37 3" xfId="7702"/>
    <cellStyle name="Normal 38 37 3 2" xfId="18766"/>
    <cellStyle name="Normal 38 37 3 2 2" xfId="40911"/>
    <cellStyle name="Normal 38 37 3 3" xfId="29848"/>
    <cellStyle name="Normal 38 37 4" xfId="11438"/>
    <cellStyle name="Normal 38 37 4 2" xfId="33584"/>
    <cellStyle name="Normal 38 37 5" xfId="22492"/>
    <cellStyle name="Normal 38 38" xfId="3979"/>
    <cellStyle name="Normal 38 38 2" xfId="15043"/>
    <cellStyle name="Normal 38 38 2 2" xfId="37188"/>
    <cellStyle name="Normal 38 38 3" xfId="26125"/>
    <cellStyle name="Normal 38 39" xfId="7582"/>
    <cellStyle name="Normal 38 39 2" xfId="18646"/>
    <cellStyle name="Normal 38 39 2 2" xfId="40791"/>
    <cellStyle name="Normal 38 39 3" xfId="29728"/>
    <cellStyle name="Normal 38 4" xfId="156"/>
    <cellStyle name="Normal 38 4 10" xfId="1284"/>
    <cellStyle name="Normal 38 4 10 2" xfId="5084"/>
    <cellStyle name="Normal 38 4 10 2 2" xfId="16148"/>
    <cellStyle name="Normal 38 4 10 2 2 2" xfId="38293"/>
    <cellStyle name="Normal 38 4 10 2 3" xfId="27230"/>
    <cellStyle name="Normal 38 4 10 3" xfId="8687"/>
    <cellStyle name="Normal 38 4 10 3 2" xfId="19751"/>
    <cellStyle name="Normal 38 4 10 3 2 2" xfId="41896"/>
    <cellStyle name="Normal 38 4 10 3 3" xfId="30833"/>
    <cellStyle name="Normal 38 4 10 4" xfId="12423"/>
    <cellStyle name="Normal 38 4 10 4 2" xfId="34569"/>
    <cellStyle name="Normal 38 4 10 5" xfId="23486"/>
    <cellStyle name="Normal 38 4 11" xfId="1416"/>
    <cellStyle name="Normal 38 4 11 2" xfId="5211"/>
    <cellStyle name="Normal 38 4 11 2 2" xfId="16275"/>
    <cellStyle name="Normal 38 4 11 2 2 2" xfId="38420"/>
    <cellStyle name="Normal 38 4 11 2 3" xfId="27357"/>
    <cellStyle name="Normal 38 4 11 3" xfId="8814"/>
    <cellStyle name="Normal 38 4 11 3 2" xfId="19878"/>
    <cellStyle name="Normal 38 4 11 3 2 2" xfId="42023"/>
    <cellStyle name="Normal 38 4 11 3 3" xfId="30960"/>
    <cellStyle name="Normal 38 4 11 4" xfId="12550"/>
    <cellStyle name="Normal 38 4 11 4 2" xfId="34696"/>
    <cellStyle name="Normal 38 4 11 5" xfId="23614"/>
    <cellStyle name="Normal 38 4 12" xfId="1532"/>
    <cellStyle name="Normal 38 4 12 2" xfId="5326"/>
    <cellStyle name="Normal 38 4 12 2 2" xfId="16390"/>
    <cellStyle name="Normal 38 4 12 2 2 2" xfId="38535"/>
    <cellStyle name="Normal 38 4 12 2 3" xfId="27472"/>
    <cellStyle name="Normal 38 4 12 3" xfId="8929"/>
    <cellStyle name="Normal 38 4 12 3 2" xfId="19993"/>
    <cellStyle name="Normal 38 4 12 3 2 2" xfId="42138"/>
    <cellStyle name="Normal 38 4 12 3 3" xfId="31075"/>
    <cellStyle name="Normal 38 4 12 4" xfId="12665"/>
    <cellStyle name="Normal 38 4 12 4 2" xfId="34811"/>
    <cellStyle name="Normal 38 4 12 5" xfId="23730"/>
    <cellStyle name="Normal 38 4 13" xfId="1706"/>
    <cellStyle name="Normal 38 4 13 2" xfId="5499"/>
    <cellStyle name="Normal 38 4 13 2 2" xfId="16563"/>
    <cellStyle name="Normal 38 4 13 2 2 2" xfId="38708"/>
    <cellStyle name="Normal 38 4 13 2 3" xfId="27645"/>
    <cellStyle name="Normal 38 4 13 3" xfId="9102"/>
    <cellStyle name="Normal 38 4 13 3 2" xfId="20166"/>
    <cellStyle name="Normal 38 4 13 3 2 2" xfId="42311"/>
    <cellStyle name="Normal 38 4 13 3 3" xfId="31248"/>
    <cellStyle name="Normal 38 4 13 4" xfId="12838"/>
    <cellStyle name="Normal 38 4 13 4 2" xfId="34984"/>
    <cellStyle name="Normal 38 4 13 5" xfId="23904"/>
    <cellStyle name="Normal 38 4 14" xfId="1824"/>
    <cellStyle name="Normal 38 4 14 2" xfId="5616"/>
    <cellStyle name="Normal 38 4 14 2 2" xfId="16680"/>
    <cellStyle name="Normal 38 4 14 2 2 2" xfId="38825"/>
    <cellStyle name="Normal 38 4 14 2 3" xfId="27762"/>
    <cellStyle name="Normal 38 4 14 3" xfId="9219"/>
    <cellStyle name="Normal 38 4 14 3 2" xfId="20283"/>
    <cellStyle name="Normal 38 4 14 3 2 2" xfId="42428"/>
    <cellStyle name="Normal 38 4 14 3 3" xfId="31365"/>
    <cellStyle name="Normal 38 4 14 4" xfId="12955"/>
    <cellStyle name="Normal 38 4 14 4 2" xfId="35101"/>
    <cellStyle name="Normal 38 4 14 5" xfId="24022"/>
    <cellStyle name="Normal 38 4 15" xfId="1941"/>
    <cellStyle name="Normal 38 4 15 2" xfId="5732"/>
    <cellStyle name="Normal 38 4 15 2 2" xfId="16796"/>
    <cellStyle name="Normal 38 4 15 2 2 2" xfId="38941"/>
    <cellStyle name="Normal 38 4 15 2 3" xfId="27878"/>
    <cellStyle name="Normal 38 4 15 3" xfId="9335"/>
    <cellStyle name="Normal 38 4 15 3 2" xfId="20399"/>
    <cellStyle name="Normal 38 4 15 3 2 2" xfId="42544"/>
    <cellStyle name="Normal 38 4 15 3 3" xfId="31481"/>
    <cellStyle name="Normal 38 4 15 4" xfId="13071"/>
    <cellStyle name="Normal 38 4 15 4 2" xfId="35217"/>
    <cellStyle name="Normal 38 4 15 5" xfId="24139"/>
    <cellStyle name="Normal 38 4 16" xfId="2060"/>
    <cellStyle name="Normal 38 4 16 2" xfId="5850"/>
    <cellStyle name="Normal 38 4 16 2 2" xfId="16914"/>
    <cellStyle name="Normal 38 4 16 2 2 2" xfId="39059"/>
    <cellStyle name="Normal 38 4 16 2 3" xfId="27996"/>
    <cellStyle name="Normal 38 4 16 3" xfId="9453"/>
    <cellStyle name="Normal 38 4 16 3 2" xfId="20517"/>
    <cellStyle name="Normal 38 4 16 3 2 2" xfId="42662"/>
    <cellStyle name="Normal 38 4 16 3 3" xfId="31599"/>
    <cellStyle name="Normal 38 4 16 4" xfId="13189"/>
    <cellStyle name="Normal 38 4 16 4 2" xfId="35335"/>
    <cellStyle name="Normal 38 4 16 5" xfId="24258"/>
    <cellStyle name="Normal 38 4 17" xfId="2179"/>
    <cellStyle name="Normal 38 4 17 2" xfId="5968"/>
    <cellStyle name="Normal 38 4 17 2 2" xfId="17032"/>
    <cellStyle name="Normal 38 4 17 2 2 2" xfId="39177"/>
    <cellStyle name="Normal 38 4 17 2 3" xfId="28114"/>
    <cellStyle name="Normal 38 4 17 3" xfId="9571"/>
    <cellStyle name="Normal 38 4 17 3 2" xfId="20635"/>
    <cellStyle name="Normal 38 4 17 3 2 2" xfId="42780"/>
    <cellStyle name="Normal 38 4 17 3 3" xfId="31717"/>
    <cellStyle name="Normal 38 4 17 4" xfId="13307"/>
    <cellStyle name="Normal 38 4 17 4 2" xfId="35453"/>
    <cellStyle name="Normal 38 4 17 5" xfId="24377"/>
    <cellStyle name="Normal 38 4 18" xfId="2296"/>
    <cellStyle name="Normal 38 4 18 2" xfId="6084"/>
    <cellStyle name="Normal 38 4 18 2 2" xfId="17148"/>
    <cellStyle name="Normal 38 4 18 2 2 2" xfId="39293"/>
    <cellStyle name="Normal 38 4 18 2 3" xfId="28230"/>
    <cellStyle name="Normal 38 4 18 3" xfId="9687"/>
    <cellStyle name="Normal 38 4 18 3 2" xfId="20751"/>
    <cellStyle name="Normal 38 4 18 3 2 2" xfId="42896"/>
    <cellStyle name="Normal 38 4 18 3 3" xfId="31833"/>
    <cellStyle name="Normal 38 4 18 4" xfId="13423"/>
    <cellStyle name="Normal 38 4 18 4 2" xfId="35569"/>
    <cellStyle name="Normal 38 4 18 5" xfId="24494"/>
    <cellStyle name="Normal 38 4 19" xfId="2414"/>
    <cellStyle name="Normal 38 4 19 2" xfId="6201"/>
    <cellStyle name="Normal 38 4 19 2 2" xfId="17265"/>
    <cellStyle name="Normal 38 4 19 2 2 2" xfId="39410"/>
    <cellStyle name="Normal 38 4 19 2 3" xfId="28347"/>
    <cellStyle name="Normal 38 4 19 3" xfId="9804"/>
    <cellStyle name="Normal 38 4 19 3 2" xfId="20868"/>
    <cellStyle name="Normal 38 4 19 3 2 2" xfId="43013"/>
    <cellStyle name="Normal 38 4 19 3 3" xfId="31950"/>
    <cellStyle name="Normal 38 4 19 4" xfId="13540"/>
    <cellStyle name="Normal 38 4 19 4 2" xfId="35686"/>
    <cellStyle name="Normal 38 4 19 5" xfId="24612"/>
    <cellStyle name="Normal 38 4 2" xfId="270"/>
    <cellStyle name="Normal 38 4 2 10" xfId="1492"/>
    <cellStyle name="Normal 38 4 2 10 2" xfId="5287"/>
    <cellStyle name="Normal 38 4 2 10 2 2" xfId="16351"/>
    <cellStyle name="Normal 38 4 2 10 2 2 2" xfId="38496"/>
    <cellStyle name="Normal 38 4 2 10 2 3" xfId="27433"/>
    <cellStyle name="Normal 38 4 2 10 3" xfId="8890"/>
    <cellStyle name="Normal 38 4 2 10 3 2" xfId="19954"/>
    <cellStyle name="Normal 38 4 2 10 3 2 2" xfId="42099"/>
    <cellStyle name="Normal 38 4 2 10 3 3" xfId="31036"/>
    <cellStyle name="Normal 38 4 2 10 4" xfId="12626"/>
    <cellStyle name="Normal 38 4 2 10 4 2" xfId="34772"/>
    <cellStyle name="Normal 38 4 2 10 5" xfId="23690"/>
    <cellStyle name="Normal 38 4 2 11" xfId="1608"/>
    <cellStyle name="Normal 38 4 2 11 2" xfId="5402"/>
    <cellStyle name="Normal 38 4 2 11 2 2" xfId="16466"/>
    <cellStyle name="Normal 38 4 2 11 2 2 2" xfId="38611"/>
    <cellStyle name="Normal 38 4 2 11 2 3" xfId="27548"/>
    <cellStyle name="Normal 38 4 2 11 3" xfId="9005"/>
    <cellStyle name="Normal 38 4 2 11 3 2" xfId="20069"/>
    <cellStyle name="Normal 38 4 2 11 3 2 2" xfId="42214"/>
    <cellStyle name="Normal 38 4 2 11 3 3" xfId="31151"/>
    <cellStyle name="Normal 38 4 2 11 4" xfId="12741"/>
    <cellStyle name="Normal 38 4 2 11 4 2" xfId="34887"/>
    <cellStyle name="Normal 38 4 2 11 5" xfId="23806"/>
    <cellStyle name="Normal 38 4 2 12" xfId="1782"/>
    <cellStyle name="Normal 38 4 2 12 2" xfId="5575"/>
    <cellStyle name="Normal 38 4 2 12 2 2" xfId="16639"/>
    <cellStyle name="Normal 38 4 2 12 2 2 2" xfId="38784"/>
    <cellStyle name="Normal 38 4 2 12 2 3" xfId="27721"/>
    <cellStyle name="Normal 38 4 2 12 3" xfId="9178"/>
    <cellStyle name="Normal 38 4 2 12 3 2" xfId="20242"/>
    <cellStyle name="Normal 38 4 2 12 3 2 2" xfId="42387"/>
    <cellStyle name="Normal 38 4 2 12 3 3" xfId="31324"/>
    <cellStyle name="Normal 38 4 2 12 4" xfId="12914"/>
    <cellStyle name="Normal 38 4 2 12 4 2" xfId="35060"/>
    <cellStyle name="Normal 38 4 2 12 5" xfId="23980"/>
    <cellStyle name="Normal 38 4 2 13" xfId="1900"/>
    <cellStyle name="Normal 38 4 2 13 2" xfId="5692"/>
    <cellStyle name="Normal 38 4 2 13 2 2" xfId="16756"/>
    <cellStyle name="Normal 38 4 2 13 2 2 2" xfId="38901"/>
    <cellStyle name="Normal 38 4 2 13 2 3" xfId="27838"/>
    <cellStyle name="Normal 38 4 2 13 3" xfId="9295"/>
    <cellStyle name="Normal 38 4 2 13 3 2" xfId="20359"/>
    <cellStyle name="Normal 38 4 2 13 3 2 2" xfId="42504"/>
    <cellStyle name="Normal 38 4 2 13 3 3" xfId="31441"/>
    <cellStyle name="Normal 38 4 2 13 4" xfId="13031"/>
    <cellStyle name="Normal 38 4 2 13 4 2" xfId="35177"/>
    <cellStyle name="Normal 38 4 2 13 5" xfId="24098"/>
    <cellStyle name="Normal 38 4 2 14" xfId="2017"/>
    <cellStyle name="Normal 38 4 2 14 2" xfId="5808"/>
    <cellStyle name="Normal 38 4 2 14 2 2" xfId="16872"/>
    <cellStyle name="Normal 38 4 2 14 2 2 2" xfId="39017"/>
    <cellStyle name="Normal 38 4 2 14 2 3" xfId="27954"/>
    <cellStyle name="Normal 38 4 2 14 3" xfId="9411"/>
    <cellStyle name="Normal 38 4 2 14 3 2" xfId="20475"/>
    <cellStyle name="Normal 38 4 2 14 3 2 2" xfId="42620"/>
    <cellStyle name="Normal 38 4 2 14 3 3" xfId="31557"/>
    <cellStyle name="Normal 38 4 2 14 4" xfId="13147"/>
    <cellStyle name="Normal 38 4 2 14 4 2" xfId="35293"/>
    <cellStyle name="Normal 38 4 2 14 5" xfId="24215"/>
    <cellStyle name="Normal 38 4 2 15" xfId="2136"/>
    <cellStyle name="Normal 38 4 2 15 2" xfId="5926"/>
    <cellStyle name="Normal 38 4 2 15 2 2" xfId="16990"/>
    <cellStyle name="Normal 38 4 2 15 2 2 2" xfId="39135"/>
    <cellStyle name="Normal 38 4 2 15 2 3" xfId="28072"/>
    <cellStyle name="Normal 38 4 2 15 3" xfId="9529"/>
    <cellStyle name="Normal 38 4 2 15 3 2" xfId="20593"/>
    <cellStyle name="Normal 38 4 2 15 3 2 2" xfId="42738"/>
    <cellStyle name="Normal 38 4 2 15 3 3" xfId="31675"/>
    <cellStyle name="Normal 38 4 2 15 4" xfId="13265"/>
    <cellStyle name="Normal 38 4 2 15 4 2" xfId="35411"/>
    <cellStyle name="Normal 38 4 2 15 5" xfId="24334"/>
    <cellStyle name="Normal 38 4 2 16" xfId="2255"/>
    <cellStyle name="Normal 38 4 2 16 2" xfId="6044"/>
    <cellStyle name="Normal 38 4 2 16 2 2" xfId="17108"/>
    <cellStyle name="Normal 38 4 2 16 2 2 2" xfId="39253"/>
    <cellStyle name="Normal 38 4 2 16 2 3" xfId="28190"/>
    <cellStyle name="Normal 38 4 2 16 3" xfId="9647"/>
    <cellStyle name="Normal 38 4 2 16 3 2" xfId="20711"/>
    <cellStyle name="Normal 38 4 2 16 3 2 2" xfId="42856"/>
    <cellStyle name="Normal 38 4 2 16 3 3" xfId="31793"/>
    <cellStyle name="Normal 38 4 2 16 4" xfId="13383"/>
    <cellStyle name="Normal 38 4 2 16 4 2" xfId="35529"/>
    <cellStyle name="Normal 38 4 2 16 5" xfId="24453"/>
    <cellStyle name="Normal 38 4 2 17" xfId="2372"/>
    <cellStyle name="Normal 38 4 2 17 2" xfId="6160"/>
    <cellStyle name="Normal 38 4 2 17 2 2" xfId="17224"/>
    <cellStyle name="Normal 38 4 2 17 2 2 2" xfId="39369"/>
    <cellStyle name="Normal 38 4 2 17 2 3" xfId="28306"/>
    <cellStyle name="Normal 38 4 2 17 3" xfId="9763"/>
    <cellStyle name="Normal 38 4 2 17 3 2" xfId="20827"/>
    <cellStyle name="Normal 38 4 2 17 3 2 2" xfId="42972"/>
    <cellStyle name="Normal 38 4 2 17 3 3" xfId="31909"/>
    <cellStyle name="Normal 38 4 2 17 4" xfId="13499"/>
    <cellStyle name="Normal 38 4 2 17 4 2" xfId="35645"/>
    <cellStyle name="Normal 38 4 2 17 5" xfId="24570"/>
    <cellStyle name="Normal 38 4 2 18" xfId="2490"/>
    <cellStyle name="Normal 38 4 2 18 2" xfId="6277"/>
    <cellStyle name="Normal 38 4 2 18 2 2" xfId="17341"/>
    <cellStyle name="Normal 38 4 2 18 2 2 2" xfId="39486"/>
    <cellStyle name="Normal 38 4 2 18 2 3" xfId="28423"/>
    <cellStyle name="Normal 38 4 2 18 3" xfId="9880"/>
    <cellStyle name="Normal 38 4 2 18 3 2" xfId="20944"/>
    <cellStyle name="Normal 38 4 2 18 3 2 2" xfId="43089"/>
    <cellStyle name="Normal 38 4 2 18 3 3" xfId="32026"/>
    <cellStyle name="Normal 38 4 2 18 4" xfId="13616"/>
    <cellStyle name="Normal 38 4 2 18 4 2" xfId="35762"/>
    <cellStyle name="Normal 38 4 2 18 5" xfId="24688"/>
    <cellStyle name="Normal 38 4 2 19" xfId="2610"/>
    <cellStyle name="Normal 38 4 2 19 2" xfId="6396"/>
    <cellStyle name="Normal 38 4 2 19 2 2" xfId="17460"/>
    <cellStyle name="Normal 38 4 2 19 2 2 2" xfId="39605"/>
    <cellStyle name="Normal 38 4 2 19 2 3" xfId="28542"/>
    <cellStyle name="Normal 38 4 2 19 3" xfId="9999"/>
    <cellStyle name="Normal 38 4 2 19 3 2" xfId="21063"/>
    <cellStyle name="Normal 38 4 2 19 3 2 2" xfId="43208"/>
    <cellStyle name="Normal 38 4 2 19 3 3" xfId="32145"/>
    <cellStyle name="Normal 38 4 2 19 4" xfId="13735"/>
    <cellStyle name="Normal 38 4 2 19 4 2" xfId="35881"/>
    <cellStyle name="Normal 38 4 2 19 5" xfId="24808"/>
    <cellStyle name="Normal 38 4 2 2" xfId="497"/>
    <cellStyle name="Normal 38 4 2 2 2" xfId="3931"/>
    <cellStyle name="Normal 38 4 2 2 2 2" xfId="11267"/>
    <cellStyle name="Normal 38 4 2 2 2 2 2" xfId="22331"/>
    <cellStyle name="Normal 38 4 2 2 2 2 2 2" xfId="44476"/>
    <cellStyle name="Normal 38 4 2 2 2 2 3" xfId="33413"/>
    <cellStyle name="Normal 38 4 2 2 2 3" xfId="15003"/>
    <cellStyle name="Normal 38 4 2 2 2 3 2" xfId="37149"/>
    <cellStyle name="Normal 38 4 2 2 2 4" xfId="26086"/>
    <cellStyle name="Normal 38 4 2 2 3" xfId="4304"/>
    <cellStyle name="Normal 38 4 2 2 3 2" xfId="15368"/>
    <cellStyle name="Normal 38 4 2 2 3 2 2" xfId="37513"/>
    <cellStyle name="Normal 38 4 2 2 3 3" xfId="26450"/>
    <cellStyle name="Normal 38 4 2 2 4" xfId="7907"/>
    <cellStyle name="Normal 38 4 2 2 4 2" xfId="18971"/>
    <cellStyle name="Normal 38 4 2 2 4 2 2" xfId="41116"/>
    <cellStyle name="Normal 38 4 2 2 4 3" xfId="30053"/>
    <cellStyle name="Normal 38 4 2 2 5" xfId="11643"/>
    <cellStyle name="Normal 38 4 2 2 5 2" xfId="33789"/>
    <cellStyle name="Normal 38 4 2 2 6" xfId="22699"/>
    <cellStyle name="Normal 38 4 2 20" xfId="2725"/>
    <cellStyle name="Normal 38 4 2 20 2" xfId="6510"/>
    <cellStyle name="Normal 38 4 2 20 2 2" xfId="17574"/>
    <cellStyle name="Normal 38 4 2 20 2 2 2" xfId="39719"/>
    <cellStyle name="Normal 38 4 2 20 2 3" xfId="28656"/>
    <cellStyle name="Normal 38 4 2 20 3" xfId="10113"/>
    <cellStyle name="Normal 38 4 2 20 3 2" xfId="21177"/>
    <cellStyle name="Normal 38 4 2 20 3 2 2" xfId="43322"/>
    <cellStyle name="Normal 38 4 2 20 3 3" xfId="32259"/>
    <cellStyle name="Normal 38 4 2 20 4" xfId="13849"/>
    <cellStyle name="Normal 38 4 2 20 4 2" xfId="35995"/>
    <cellStyle name="Normal 38 4 2 20 5" xfId="24923"/>
    <cellStyle name="Normal 38 4 2 21" xfId="2840"/>
    <cellStyle name="Normal 38 4 2 21 2" xfId="6624"/>
    <cellStyle name="Normal 38 4 2 21 2 2" xfId="17688"/>
    <cellStyle name="Normal 38 4 2 21 2 2 2" xfId="39833"/>
    <cellStyle name="Normal 38 4 2 21 2 3" xfId="28770"/>
    <cellStyle name="Normal 38 4 2 21 3" xfId="10227"/>
    <cellStyle name="Normal 38 4 2 21 3 2" xfId="21291"/>
    <cellStyle name="Normal 38 4 2 21 3 2 2" xfId="43436"/>
    <cellStyle name="Normal 38 4 2 21 3 3" xfId="32373"/>
    <cellStyle name="Normal 38 4 2 21 4" xfId="13963"/>
    <cellStyle name="Normal 38 4 2 21 4 2" xfId="36109"/>
    <cellStyle name="Normal 38 4 2 21 5" xfId="25038"/>
    <cellStyle name="Normal 38 4 2 22" xfId="2955"/>
    <cellStyle name="Normal 38 4 2 22 2" xfId="6738"/>
    <cellStyle name="Normal 38 4 2 22 2 2" xfId="17802"/>
    <cellStyle name="Normal 38 4 2 22 2 2 2" xfId="39947"/>
    <cellStyle name="Normal 38 4 2 22 2 3" xfId="28884"/>
    <cellStyle name="Normal 38 4 2 22 3" xfId="10341"/>
    <cellStyle name="Normal 38 4 2 22 3 2" xfId="21405"/>
    <cellStyle name="Normal 38 4 2 22 3 2 2" xfId="43550"/>
    <cellStyle name="Normal 38 4 2 22 3 3" xfId="32487"/>
    <cellStyle name="Normal 38 4 2 22 4" xfId="14077"/>
    <cellStyle name="Normal 38 4 2 22 4 2" xfId="36223"/>
    <cellStyle name="Normal 38 4 2 22 5" xfId="25153"/>
    <cellStyle name="Normal 38 4 2 23" xfId="3070"/>
    <cellStyle name="Normal 38 4 2 23 2" xfId="6852"/>
    <cellStyle name="Normal 38 4 2 23 2 2" xfId="17916"/>
    <cellStyle name="Normal 38 4 2 23 2 2 2" xfId="40061"/>
    <cellStyle name="Normal 38 4 2 23 2 3" xfId="28998"/>
    <cellStyle name="Normal 38 4 2 23 3" xfId="10455"/>
    <cellStyle name="Normal 38 4 2 23 3 2" xfId="21519"/>
    <cellStyle name="Normal 38 4 2 23 3 2 2" xfId="43664"/>
    <cellStyle name="Normal 38 4 2 23 3 3" xfId="32601"/>
    <cellStyle name="Normal 38 4 2 23 4" xfId="14191"/>
    <cellStyle name="Normal 38 4 2 23 4 2" xfId="36337"/>
    <cellStyle name="Normal 38 4 2 23 5" xfId="25268"/>
    <cellStyle name="Normal 38 4 2 24" xfId="3185"/>
    <cellStyle name="Normal 38 4 2 24 2" xfId="6966"/>
    <cellStyle name="Normal 38 4 2 24 2 2" xfId="18030"/>
    <cellStyle name="Normal 38 4 2 24 2 2 2" xfId="40175"/>
    <cellStyle name="Normal 38 4 2 24 2 3" xfId="29112"/>
    <cellStyle name="Normal 38 4 2 24 3" xfId="10569"/>
    <cellStyle name="Normal 38 4 2 24 3 2" xfId="21633"/>
    <cellStyle name="Normal 38 4 2 24 3 2 2" xfId="43778"/>
    <cellStyle name="Normal 38 4 2 24 3 3" xfId="32715"/>
    <cellStyle name="Normal 38 4 2 24 4" xfId="14305"/>
    <cellStyle name="Normal 38 4 2 24 4 2" xfId="36451"/>
    <cellStyle name="Normal 38 4 2 24 5" xfId="25383"/>
    <cellStyle name="Normal 38 4 2 25" xfId="3303"/>
    <cellStyle name="Normal 38 4 2 25 2" xfId="7083"/>
    <cellStyle name="Normal 38 4 2 25 2 2" xfId="18147"/>
    <cellStyle name="Normal 38 4 2 25 2 2 2" xfId="40292"/>
    <cellStyle name="Normal 38 4 2 25 2 3" xfId="29229"/>
    <cellStyle name="Normal 38 4 2 25 3" xfId="10686"/>
    <cellStyle name="Normal 38 4 2 25 3 2" xfId="21750"/>
    <cellStyle name="Normal 38 4 2 25 3 2 2" xfId="43895"/>
    <cellStyle name="Normal 38 4 2 25 3 3" xfId="32832"/>
    <cellStyle name="Normal 38 4 2 25 4" xfId="14422"/>
    <cellStyle name="Normal 38 4 2 25 4 2" xfId="36568"/>
    <cellStyle name="Normal 38 4 2 25 5" xfId="25501"/>
    <cellStyle name="Normal 38 4 2 26" xfId="3423"/>
    <cellStyle name="Normal 38 4 2 26 2" xfId="7202"/>
    <cellStyle name="Normal 38 4 2 26 2 2" xfId="18266"/>
    <cellStyle name="Normal 38 4 2 26 2 2 2" xfId="40411"/>
    <cellStyle name="Normal 38 4 2 26 2 3" xfId="29348"/>
    <cellStyle name="Normal 38 4 2 26 3" xfId="10805"/>
    <cellStyle name="Normal 38 4 2 26 3 2" xfId="21869"/>
    <cellStyle name="Normal 38 4 2 26 3 2 2" xfId="44014"/>
    <cellStyle name="Normal 38 4 2 26 3 3" xfId="32951"/>
    <cellStyle name="Normal 38 4 2 26 4" xfId="14541"/>
    <cellStyle name="Normal 38 4 2 26 4 2" xfId="36687"/>
    <cellStyle name="Normal 38 4 2 26 5" xfId="25621"/>
    <cellStyle name="Normal 38 4 2 27" xfId="3555"/>
    <cellStyle name="Normal 38 4 2 27 2" xfId="7333"/>
    <cellStyle name="Normal 38 4 2 27 2 2" xfId="18397"/>
    <cellStyle name="Normal 38 4 2 27 2 2 2" xfId="40542"/>
    <cellStyle name="Normal 38 4 2 27 2 3" xfId="29479"/>
    <cellStyle name="Normal 38 4 2 27 3" xfId="10936"/>
    <cellStyle name="Normal 38 4 2 27 3 2" xfId="22000"/>
    <cellStyle name="Normal 38 4 2 27 3 2 2" xfId="44145"/>
    <cellStyle name="Normal 38 4 2 27 3 3" xfId="33082"/>
    <cellStyle name="Normal 38 4 2 27 4" xfId="14672"/>
    <cellStyle name="Normal 38 4 2 27 4 2" xfId="36818"/>
    <cellStyle name="Normal 38 4 2 27 5" xfId="25753"/>
    <cellStyle name="Normal 38 4 2 28" xfId="3671"/>
    <cellStyle name="Normal 38 4 2 28 2" xfId="7448"/>
    <cellStyle name="Normal 38 4 2 28 2 2" xfId="18512"/>
    <cellStyle name="Normal 38 4 2 28 2 2 2" xfId="40657"/>
    <cellStyle name="Normal 38 4 2 28 2 3" xfId="29594"/>
    <cellStyle name="Normal 38 4 2 28 3" xfId="11051"/>
    <cellStyle name="Normal 38 4 2 28 3 2" xfId="22115"/>
    <cellStyle name="Normal 38 4 2 28 3 2 2" xfId="44260"/>
    <cellStyle name="Normal 38 4 2 28 3 3" xfId="33197"/>
    <cellStyle name="Normal 38 4 2 28 4" xfId="14787"/>
    <cellStyle name="Normal 38 4 2 28 4 2" xfId="36933"/>
    <cellStyle name="Normal 38 4 2 28 5" xfId="25869"/>
    <cellStyle name="Normal 38 4 2 29" xfId="3786"/>
    <cellStyle name="Normal 38 4 2 29 2" xfId="7562"/>
    <cellStyle name="Normal 38 4 2 29 2 2" xfId="18626"/>
    <cellStyle name="Normal 38 4 2 29 2 2 2" xfId="40771"/>
    <cellStyle name="Normal 38 4 2 29 2 3" xfId="29708"/>
    <cellStyle name="Normal 38 4 2 29 3" xfId="11165"/>
    <cellStyle name="Normal 38 4 2 29 3 2" xfId="22229"/>
    <cellStyle name="Normal 38 4 2 29 3 2 2" xfId="44374"/>
    <cellStyle name="Normal 38 4 2 29 3 3" xfId="33311"/>
    <cellStyle name="Normal 38 4 2 29 4" xfId="14901"/>
    <cellStyle name="Normal 38 4 2 29 4 2" xfId="37047"/>
    <cellStyle name="Normal 38 4 2 29 5" xfId="25984"/>
    <cellStyle name="Normal 38 4 2 3" xfId="666"/>
    <cellStyle name="Normal 38 4 2 3 2" xfId="4472"/>
    <cellStyle name="Normal 38 4 2 3 2 2" xfId="15536"/>
    <cellStyle name="Normal 38 4 2 3 2 2 2" xfId="37681"/>
    <cellStyle name="Normal 38 4 2 3 2 3" xfId="26618"/>
    <cellStyle name="Normal 38 4 2 3 3" xfId="8075"/>
    <cellStyle name="Normal 38 4 2 3 3 2" xfId="19139"/>
    <cellStyle name="Normal 38 4 2 3 3 2 2" xfId="41284"/>
    <cellStyle name="Normal 38 4 2 3 3 3" xfId="30221"/>
    <cellStyle name="Normal 38 4 2 3 4" xfId="11811"/>
    <cellStyle name="Normal 38 4 2 3 4 2" xfId="33957"/>
    <cellStyle name="Normal 38 4 2 3 5" xfId="22868"/>
    <cellStyle name="Normal 38 4 2 30" xfId="391"/>
    <cellStyle name="Normal 38 4 2 30 2" xfId="4200"/>
    <cellStyle name="Normal 38 4 2 30 2 2" xfId="15264"/>
    <cellStyle name="Normal 38 4 2 30 2 2 2" xfId="37409"/>
    <cellStyle name="Normal 38 4 2 30 2 3" xfId="26346"/>
    <cellStyle name="Normal 38 4 2 30 3" xfId="7803"/>
    <cellStyle name="Normal 38 4 2 30 3 2" xfId="18867"/>
    <cellStyle name="Normal 38 4 2 30 3 2 2" xfId="41012"/>
    <cellStyle name="Normal 38 4 2 30 3 3" xfId="29949"/>
    <cellStyle name="Normal 38 4 2 30 4" xfId="11539"/>
    <cellStyle name="Normal 38 4 2 30 4 2" xfId="33685"/>
    <cellStyle name="Normal 38 4 2 30 5" xfId="22593"/>
    <cellStyle name="Normal 38 4 2 31" xfId="4080"/>
    <cellStyle name="Normal 38 4 2 31 2" xfId="15144"/>
    <cellStyle name="Normal 38 4 2 31 2 2" xfId="37289"/>
    <cellStyle name="Normal 38 4 2 31 3" xfId="26226"/>
    <cellStyle name="Normal 38 4 2 32" xfId="7683"/>
    <cellStyle name="Normal 38 4 2 32 2" xfId="18747"/>
    <cellStyle name="Normal 38 4 2 32 2 2" xfId="40892"/>
    <cellStyle name="Normal 38 4 2 32 3" xfId="29829"/>
    <cellStyle name="Normal 38 4 2 33" xfId="11419"/>
    <cellStyle name="Normal 38 4 2 33 2" xfId="33565"/>
    <cellStyle name="Normal 38 4 2 34" xfId="22473"/>
    <cellStyle name="Normal 38 4 2 4" xfId="783"/>
    <cellStyle name="Normal 38 4 2 4 2" xfId="4588"/>
    <cellStyle name="Normal 38 4 2 4 2 2" xfId="15652"/>
    <cellStyle name="Normal 38 4 2 4 2 2 2" xfId="37797"/>
    <cellStyle name="Normal 38 4 2 4 2 3" xfId="26734"/>
    <cellStyle name="Normal 38 4 2 4 3" xfId="8191"/>
    <cellStyle name="Normal 38 4 2 4 3 2" xfId="19255"/>
    <cellStyle name="Normal 38 4 2 4 3 2 2" xfId="41400"/>
    <cellStyle name="Normal 38 4 2 4 3 3" xfId="30337"/>
    <cellStyle name="Normal 38 4 2 4 4" xfId="11927"/>
    <cellStyle name="Normal 38 4 2 4 4 2" xfId="34073"/>
    <cellStyle name="Normal 38 4 2 4 5" xfId="22985"/>
    <cellStyle name="Normal 38 4 2 5" xfId="899"/>
    <cellStyle name="Normal 38 4 2 5 2" xfId="4703"/>
    <cellStyle name="Normal 38 4 2 5 2 2" xfId="15767"/>
    <cellStyle name="Normal 38 4 2 5 2 2 2" xfId="37912"/>
    <cellStyle name="Normal 38 4 2 5 2 3" xfId="26849"/>
    <cellStyle name="Normal 38 4 2 5 3" xfId="8306"/>
    <cellStyle name="Normal 38 4 2 5 3 2" xfId="19370"/>
    <cellStyle name="Normal 38 4 2 5 3 2 2" xfId="41515"/>
    <cellStyle name="Normal 38 4 2 5 3 3" xfId="30452"/>
    <cellStyle name="Normal 38 4 2 5 4" xfId="12042"/>
    <cellStyle name="Normal 38 4 2 5 4 2" xfId="34188"/>
    <cellStyle name="Normal 38 4 2 5 5" xfId="23101"/>
    <cellStyle name="Normal 38 4 2 6" xfId="1015"/>
    <cellStyle name="Normal 38 4 2 6 2" xfId="4818"/>
    <cellStyle name="Normal 38 4 2 6 2 2" xfId="15882"/>
    <cellStyle name="Normal 38 4 2 6 2 2 2" xfId="38027"/>
    <cellStyle name="Normal 38 4 2 6 2 3" xfId="26964"/>
    <cellStyle name="Normal 38 4 2 6 3" xfId="8421"/>
    <cellStyle name="Normal 38 4 2 6 3 2" xfId="19485"/>
    <cellStyle name="Normal 38 4 2 6 3 2 2" xfId="41630"/>
    <cellStyle name="Normal 38 4 2 6 3 3" xfId="30567"/>
    <cellStyle name="Normal 38 4 2 6 4" xfId="12157"/>
    <cellStyle name="Normal 38 4 2 6 4 2" xfId="34303"/>
    <cellStyle name="Normal 38 4 2 6 5" xfId="23217"/>
    <cellStyle name="Normal 38 4 2 7" xfId="1130"/>
    <cellStyle name="Normal 38 4 2 7 2" xfId="4932"/>
    <cellStyle name="Normal 38 4 2 7 2 2" xfId="15996"/>
    <cellStyle name="Normal 38 4 2 7 2 2 2" xfId="38141"/>
    <cellStyle name="Normal 38 4 2 7 2 3" xfId="27078"/>
    <cellStyle name="Normal 38 4 2 7 3" xfId="8535"/>
    <cellStyle name="Normal 38 4 2 7 3 2" xfId="19599"/>
    <cellStyle name="Normal 38 4 2 7 3 2 2" xfId="41744"/>
    <cellStyle name="Normal 38 4 2 7 3 3" xfId="30681"/>
    <cellStyle name="Normal 38 4 2 7 4" xfId="12271"/>
    <cellStyle name="Normal 38 4 2 7 4 2" xfId="34417"/>
    <cellStyle name="Normal 38 4 2 7 5" xfId="23332"/>
    <cellStyle name="Normal 38 4 2 8" xfId="1245"/>
    <cellStyle name="Normal 38 4 2 8 2" xfId="5046"/>
    <cellStyle name="Normal 38 4 2 8 2 2" xfId="16110"/>
    <cellStyle name="Normal 38 4 2 8 2 2 2" xfId="38255"/>
    <cellStyle name="Normal 38 4 2 8 2 3" xfId="27192"/>
    <cellStyle name="Normal 38 4 2 8 3" xfId="8649"/>
    <cellStyle name="Normal 38 4 2 8 3 2" xfId="19713"/>
    <cellStyle name="Normal 38 4 2 8 3 2 2" xfId="41858"/>
    <cellStyle name="Normal 38 4 2 8 3 3" xfId="30795"/>
    <cellStyle name="Normal 38 4 2 8 4" xfId="12385"/>
    <cellStyle name="Normal 38 4 2 8 4 2" xfId="34531"/>
    <cellStyle name="Normal 38 4 2 8 5" xfId="23447"/>
    <cellStyle name="Normal 38 4 2 9" xfId="1360"/>
    <cellStyle name="Normal 38 4 2 9 2" xfId="5160"/>
    <cellStyle name="Normal 38 4 2 9 2 2" xfId="16224"/>
    <cellStyle name="Normal 38 4 2 9 2 2 2" xfId="38369"/>
    <cellStyle name="Normal 38 4 2 9 2 3" xfId="27306"/>
    <cellStyle name="Normal 38 4 2 9 3" xfId="8763"/>
    <cellStyle name="Normal 38 4 2 9 3 2" xfId="19827"/>
    <cellStyle name="Normal 38 4 2 9 3 2 2" xfId="41972"/>
    <cellStyle name="Normal 38 4 2 9 3 3" xfId="30909"/>
    <cellStyle name="Normal 38 4 2 9 4" xfId="12499"/>
    <cellStyle name="Normal 38 4 2 9 4 2" xfId="34645"/>
    <cellStyle name="Normal 38 4 2 9 5" xfId="23562"/>
    <cellStyle name="Normal 38 4 20" xfId="2534"/>
    <cellStyle name="Normal 38 4 20 2" xfId="6320"/>
    <cellStyle name="Normal 38 4 20 2 2" xfId="17384"/>
    <cellStyle name="Normal 38 4 20 2 2 2" xfId="39529"/>
    <cellStyle name="Normal 38 4 20 2 3" xfId="28466"/>
    <cellStyle name="Normal 38 4 20 3" xfId="9923"/>
    <cellStyle name="Normal 38 4 20 3 2" xfId="20987"/>
    <cellStyle name="Normal 38 4 20 3 2 2" xfId="43132"/>
    <cellStyle name="Normal 38 4 20 3 3" xfId="32069"/>
    <cellStyle name="Normal 38 4 20 4" xfId="13659"/>
    <cellStyle name="Normal 38 4 20 4 2" xfId="35805"/>
    <cellStyle name="Normal 38 4 20 5" xfId="24732"/>
    <cellStyle name="Normal 38 4 21" xfId="2649"/>
    <cellStyle name="Normal 38 4 21 2" xfId="6434"/>
    <cellStyle name="Normal 38 4 21 2 2" xfId="17498"/>
    <cellStyle name="Normal 38 4 21 2 2 2" xfId="39643"/>
    <cellStyle name="Normal 38 4 21 2 3" xfId="28580"/>
    <cellStyle name="Normal 38 4 21 3" xfId="10037"/>
    <cellStyle name="Normal 38 4 21 3 2" xfId="21101"/>
    <cellStyle name="Normal 38 4 21 3 2 2" xfId="43246"/>
    <cellStyle name="Normal 38 4 21 3 3" xfId="32183"/>
    <cellStyle name="Normal 38 4 21 4" xfId="13773"/>
    <cellStyle name="Normal 38 4 21 4 2" xfId="35919"/>
    <cellStyle name="Normal 38 4 21 5" xfId="24847"/>
    <cellStyle name="Normal 38 4 22" xfId="2764"/>
    <cellStyle name="Normal 38 4 22 2" xfId="6548"/>
    <cellStyle name="Normal 38 4 22 2 2" xfId="17612"/>
    <cellStyle name="Normal 38 4 22 2 2 2" xfId="39757"/>
    <cellStyle name="Normal 38 4 22 2 3" xfId="28694"/>
    <cellStyle name="Normal 38 4 22 3" xfId="10151"/>
    <cellStyle name="Normal 38 4 22 3 2" xfId="21215"/>
    <cellStyle name="Normal 38 4 22 3 2 2" xfId="43360"/>
    <cellStyle name="Normal 38 4 22 3 3" xfId="32297"/>
    <cellStyle name="Normal 38 4 22 4" xfId="13887"/>
    <cellStyle name="Normal 38 4 22 4 2" xfId="36033"/>
    <cellStyle name="Normal 38 4 22 5" xfId="24962"/>
    <cellStyle name="Normal 38 4 23" xfId="2879"/>
    <cellStyle name="Normal 38 4 23 2" xfId="6662"/>
    <cellStyle name="Normal 38 4 23 2 2" xfId="17726"/>
    <cellStyle name="Normal 38 4 23 2 2 2" xfId="39871"/>
    <cellStyle name="Normal 38 4 23 2 3" xfId="28808"/>
    <cellStyle name="Normal 38 4 23 3" xfId="10265"/>
    <cellStyle name="Normal 38 4 23 3 2" xfId="21329"/>
    <cellStyle name="Normal 38 4 23 3 2 2" xfId="43474"/>
    <cellStyle name="Normal 38 4 23 3 3" xfId="32411"/>
    <cellStyle name="Normal 38 4 23 4" xfId="14001"/>
    <cellStyle name="Normal 38 4 23 4 2" xfId="36147"/>
    <cellStyle name="Normal 38 4 23 5" xfId="25077"/>
    <cellStyle name="Normal 38 4 24" xfId="2994"/>
    <cellStyle name="Normal 38 4 24 2" xfId="6776"/>
    <cellStyle name="Normal 38 4 24 2 2" xfId="17840"/>
    <cellStyle name="Normal 38 4 24 2 2 2" xfId="39985"/>
    <cellStyle name="Normal 38 4 24 2 3" xfId="28922"/>
    <cellStyle name="Normal 38 4 24 3" xfId="10379"/>
    <cellStyle name="Normal 38 4 24 3 2" xfId="21443"/>
    <cellStyle name="Normal 38 4 24 3 2 2" xfId="43588"/>
    <cellStyle name="Normal 38 4 24 3 3" xfId="32525"/>
    <cellStyle name="Normal 38 4 24 4" xfId="14115"/>
    <cellStyle name="Normal 38 4 24 4 2" xfId="36261"/>
    <cellStyle name="Normal 38 4 24 5" xfId="25192"/>
    <cellStyle name="Normal 38 4 25" xfId="3109"/>
    <cellStyle name="Normal 38 4 25 2" xfId="6890"/>
    <cellStyle name="Normal 38 4 25 2 2" xfId="17954"/>
    <cellStyle name="Normal 38 4 25 2 2 2" xfId="40099"/>
    <cellStyle name="Normal 38 4 25 2 3" xfId="29036"/>
    <cellStyle name="Normal 38 4 25 3" xfId="10493"/>
    <cellStyle name="Normal 38 4 25 3 2" xfId="21557"/>
    <cellStyle name="Normal 38 4 25 3 2 2" xfId="43702"/>
    <cellStyle name="Normal 38 4 25 3 3" xfId="32639"/>
    <cellStyle name="Normal 38 4 25 4" xfId="14229"/>
    <cellStyle name="Normal 38 4 25 4 2" xfId="36375"/>
    <cellStyle name="Normal 38 4 25 5" xfId="25307"/>
    <cellStyle name="Normal 38 4 26" xfId="3227"/>
    <cellStyle name="Normal 38 4 26 2" xfId="7007"/>
    <cellStyle name="Normal 38 4 26 2 2" xfId="18071"/>
    <cellStyle name="Normal 38 4 26 2 2 2" xfId="40216"/>
    <cellStyle name="Normal 38 4 26 2 3" xfId="29153"/>
    <cellStyle name="Normal 38 4 26 3" xfId="10610"/>
    <cellStyle name="Normal 38 4 26 3 2" xfId="21674"/>
    <cellStyle name="Normal 38 4 26 3 2 2" xfId="43819"/>
    <cellStyle name="Normal 38 4 26 3 3" xfId="32756"/>
    <cellStyle name="Normal 38 4 26 4" xfId="14346"/>
    <cellStyle name="Normal 38 4 26 4 2" xfId="36492"/>
    <cellStyle name="Normal 38 4 26 5" xfId="25425"/>
    <cellStyle name="Normal 38 4 27" xfId="3347"/>
    <cellStyle name="Normal 38 4 27 2" xfId="7126"/>
    <cellStyle name="Normal 38 4 27 2 2" xfId="18190"/>
    <cellStyle name="Normal 38 4 27 2 2 2" xfId="40335"/>
    <cellStyle name="Normal 38 4 27 2 3" xfId="29272"/>
    <cellStyle name="Normal 38 4 27 3" xfId="10729"/>
    <cellStyle name="Normal 38 4 27 3 2" xfId="21793"/>
    <cellStyle name="Normal 38 4 27 3 2 2" xfId="43938"/>
    <cellStyle name="Normal 38 4 27 3 3" xfId="32875"/>
    <cellStyle name="Normal 38 4 27 4" xfId="14465"/>
    <cellStyle name="Normal 38 4 27 4 2" xfId="36611"/>
    <cellStyle name="Normal 38 4 27 5" xfId="25545"/>
    <cellStyle name="Normal 38 4 28" xfId="3479"/>
    <cellStyle name="Normal 38 4 28 2" xfId="7257"/>
    <cellStyle name="Normal 38 4 28 2 2" xfId="18321"/>
    <cellStyle name="Normal 38 4 28 2 2 2" xfId="40466"/>
    <cellStyle name="Normal 38 4 28 2 3" xfId="29403"/>
    <cellStyle name="Normal 38 4 28 3" xfId="10860"/>
    <cellStyle name="Normal 38 4 28 3 2" xfId="21924"/>
    <cellStyle name="Normal 38 4 28 3 2 2" xfId="44069"/>
    <cellStyle name="Normal 38 4 28 3 3" xfId="33006"/>
    <cellStyle name="Normal 38 4 28 4" xfId="14596"/>
    <cellStyle name="Normal 38 4 28 4 2" xfId="36742"/>
    <cellStyle name="Normal 38 4 28 5" xfId="25677"/>
    <cellStyle name="Normal 38 4 29" xfId="3595"/>
    <cellStyle name="Normal 38 4 29 2" xfId="7372"/>
    <cellStyle name="Normal 38 4 29 2 2" xfId="18436"/>
    <cellStyle name="Normal 38 4 29 2 2 2" xfId="40581"/>
    <cellStyle name="Normal 38 4 29 2 3" xfId="29518"/>
    <cellStyle name="Normal 38 4 29 3" xfId="10975"/>
    <cellStyle name="Normal 38 4 29 3 2" xfId="22039"/>
    <cellStyle name="Normal 38 4 29 3 2 2" xfId="44184"/>
    <cellStyle name="Normal 38 4 29 3 3" xfId="33121"/>
    <cellStyle name="Normal 38 4 29 4" xfId="14711"/>
    <cellStyle name="Normal 38 4 29 4 2" xfId="36857"/>
    <cellStyle name="Normal 38 4 29 5" xfId="25793"/>
    <cellStyle name="Normal 38 4 3" xfId="436"/>
    <cellStyle name="Normal 38 4 3 2" xfId="3932"/>
    <cellStyle name="Normal 38 4 3 2 2" xfId="11268"/>
    <cellStyle name="Normal 38 4 3 2 2 2" xfId="22332"/>
    <cellStyle name="Normal 38 4 3 2 2 2 2" xfId="44477"/>
    <cellStyle name="Normal 38 4 3 2 2 3" xfId="33414"/>
    <cellStyle name="Normal 38 4 3 2 3" xfId="15004"/>
    <cellStyle name="Normal 38 4 3 2 3 2" xfId="37150"/>
    <cellStyle name="Normal 38 4 3 2 4" xfId="26087"/>
    <cellStyle name="Normal 38 4 3 3" xfId="4244"/>
    <cellStyle name="Normal 38 4 3 3 2" xfId="15308"/>
    <cellStyle name="Normal 38 4 3 3 2 2" xfId="37453"/>
    <cellStyle name="Normal 38 4 3 3 3" xfId="26390"/>
    <cellStyle name="Normal 38 4 3 4" xfId="7847"/>
    <cellStyle name="Normal 38 4 3 4 2" xfId="18911"/>
    <cellStyle name="Normal 38 4 3 4 2 2" xfId="41056"/>
    <cellStyle name="Normal 38 4 3 4 3" xfId="29993"/>
    <cellStyle name="Normal 38 4 3 5" xfId="11583"/>
    <cellStyle name="Normal 38 4 3 5 2" xfId="33729"/>
    <cellStyle name="Normal 38 4 3 6" xfId="22638"/>
    <cellStyle name="Normal 38 4 30" xfId="3710"/>
    <cellStyle name="Normal 38 4 30 2" xfId="7486"/>
    <cellStyle name="Normal 38 4 30 2 2" xfId="18550"/>
    <cellStyle name="Normal 38 4 30 2 2 2" xfId="40695"/>
    <cellStyle name="Normal 38 4 30 2 3" xfId="29632"/>
    <cellStyle name="Normal 38 4 30 3" xfId="11089"/>
    <cellStyle name="Normal 38 4 30 3 2" xfId="22153"/>
    <cellStyle name="Normal 38 4 30 3 2 2" xfId="44298"/>
    <cellStyle name="Normal 38 4 30 3 3" xfId="33235"/>
    <cellStyle name="Normal 38 4 30 4" xfId="14825"/>
    <cellStyle name="Normal 38 4 30 4 2" xfId="36971"/>
    <cellStyle name="Normal 38 4 30 5" xfId="25908"/>
    <cellStyle name="Normal 38 4 31" xfId="315"/>
    <cellStyle name="Normal 38 4 31 2" xfId="4124"/>
    <cellStyle name="Normal 38 4 31 2 2" xfId="15188"/>
    <cellStyle name="Normal 38 4 31 2 2 2" xfId="37333"/>
    <cellStyle name="Normal 38 4 31 2 3" xfId="26270"/>
    <cellStyle name="Normal 38 4 31 3" xfId="7727"/>
    <cellStyle name="Normal 38 4 31 3 2" xfId="18791"/>
    <cellStyle name="Normal 38 4 31 3 2 2" xfId="40936"/>
    <cellStyle name="Normal 38 4 31 3 3" xfId="29873"/>
    <cellStyle name="Normal 38 4 31 4" xfId="11463"/>
    <cellStyle name="Normal 38 4 31 4 2" xfId="33609"/>
    <cellStyle name="Normal 38 4 31 5" xfId="22517"/>
    <cellStyle name="Normal 38 4 32" xfId="4004"/>
    <cellStyle name="Normal 38 4 32 2" xfId="15068"/>
    <cellStyle name="Normal 38 4 32 2 2" xfId="37213"/>
    <cellStyle name="Normal 38 4 32 3" xfId="26150"/>
    <cellStyle name="Normal 38 4 33" xfId="7607"/>
    <cellStyle name="Normal 38 4 33 2" xfId="18671"/>
    <cellStyle name="Normal 38 4 33 2 2" xfId="40816"/>
    <cellStyle name="Normal 38 4 33 3" xfId="29753"/>
    <cellStyle name="Normal 38 4 34" xfId="11343"/>
    <cellStyle name="Normal 38 4 34 2" xfId="33489"/>
    <cellStyle name="Normal 38 4 35" xfId="194"/>
    <cellStyle name="Normal 38 4 36" xfId="22397"/>
    <cellStyle name="Normal 38 4 4" xfId="590"/>
    <cellStyle name="Normal 38 4 4 2" xfId="4396"/>
    <cellStyle name="Normal 38 4 4 2 2" xfId="15460"/>
    <cellStyle name="Normal 38 4 4 2 2 2" xfId="37605"/>
    <cellStyle name="Normal 38 4 4 2 3" xfId="26542"/>
    <cellStyle name="Normal 38 4 4 3" xfId="7999"/>
    <cellStyle name="Normal 38 4 4 3 2" xfId="19063"/>
    <cellStyle name="Normal 38 4 4 3 2 2" xfId="41208"/>
    <cellStyle name="Normal 38 4 4 3 3" xfId="30145"/>
    <cellStyle name="Normal 38 4 4 4" xfId="11735"/>
    <cellStyle name="Normal 38 4 4 4 2" xfId="33881"/>
    <cellStyle name="Normal 38 4 4 5" xfId="22792"/>
    <cellStyle name="Normal 38 4 5" xfId="707"/>
    <cellStyle name="Normal 38 4 5 2" xfId="4512"/>
    <cellStyle name="Normal 38 4 5 2 2" xfId="15576"/>
    <cellStyle name="Normal 38 4 5 2 2 2" xfId="37721"/>
    <cellStyle name="Normal 38 4 5 2 3" xfId="26658"/>
    <cellStyle name="Normal 38 4 5 3" xfId="8115"/>
    <cellStyle name="Normal 38 4 5 3 2" xfId="19179"/>
    <cellStyle name="Normal 38 4 5 3 2 2" xfId="41324"/>
    <cellStyle name="Normal 38 4 5 3 3" xfId="30261"/>
    <cellStyle name="Normal 38 4 5 4" xfId="11851"/>
    <cellStyle name="Normal 38 4 5 4 2" xfId="33997"/>
    <cellStyle name="Normal 38 4 5 5" xfId="22909"/>
    <cellStyle name="Normal 38 4 6" xfId="823"/>
    <cellStyle name="Normal 38 4 6 2" xfId="4627"/>
    <cellStyle name="Normal 38 4 6 2 2" xfId="15691"/>
    <cellStyle name="Normal 38 4 6 2 2 2" xfId="37836"/>
    <cellStyle name="Normal 38 4 6 2 3" xfId="26773"/>
    <cellStyle name="Normal 38 4 6 3" xfId="8230"/>
    <cellStyle name="Normal 38 4 6 3 2" xfId="19294"/>
    <cellStyle name="Normal 38 4 6 3 2 2" xfId="41439"/>
    <cellStyle name="Normal 38 4 6 3 3" xfId="30376"/>
    <cellStyle name="Normal 38 4 6 4" xfId="11966"/>
    <cellStyle name="Normal 38 4 6 4 2" xfId="34112"/>
    <cellStyle name="Normal 38 4 6 5" xfId="23025"/>
    <cellStyle name="Normal 38 4 7" xfId="939"/>
    <cellStyle name="Normal 38 4 7 2" xfId="4742"/>
    <cellStyle name="Normal 38 4 7 2 2" xfId="15806"/>
    <cellStyle name="Normal 38 4 7 2 2 2" xfId="37951"/>
    <cellStyle name="Normal 38 4 7 2 3" xfId="26888"/>
    <cellStyle name="Normal 38 4 7 3" xfId="8345"/>
    <cellStyle name="Normal 38 4 7 3 2" xfId="19409"/>
    <cellStyle name="Normal 38 4 7 3 2 2" xfId="41554"/>
    <cellStyle name="Normal 38 4 7 3 3" xfId="30491"/>
    <cellStyle name="Normal 38 4 7 4" xfId="12081"/>
    <cellStyle name="Normal 38 4 7 4 2" xfId="34227"/>
    <cellStyle name="Normal 38 4 7 5" xfId="23141"/>
    <cellStyle name="Normal 38 4 8" xfId="1054"/>
    <cellStyle name="Normal 38 4 8 2" xfId="4856"/>
    <cellStyle name="Normal 38 4 8 2 2" xfId="15920"/>
    <cellStyle name="Normal 38 4 8 2 2 2" xfId="38065"/>
    <cellStyle name="Normal 38 4 8 2 3" xfId="27002"/>
    <cellStyle name="Normal 38 4 8 3" xfId="8459"/>
    <cellStyle name="Normal 38 4 8 3 2" xfId="19523"/>
    <cellStyle name="Normal 38 4 8 3 2 2" xfId="41668"/>
    <cellStyle name="Normal 38 4 8 3 3" xfId="30605"/>
    <cellStyle name="Normal 38 4 8 4" xfId="12195"/>
    <cellStyle name="Normal 38 4 8 4 2" xfId="34341"/>
    <cellStyle name="Normal 38 4 8 5" xfId="23256"/>
    <cellStyle name="Normal 38 4 9" xfId="1169"/>
    <cellStyle name="Normal 38 4 9 2" xfId="4970"/>
    <cellStyle name="Normal 38 4 9 2 2" xfId="16034"/>
    <cellStyle name="Normal 38 4 9 2 2 2" xfId="38179"/>
    <cellStyle name="Normal 38 4 9 2 3" xfId="27116"/>
    <cellStyle name="Normal 38 4 9 3" xfId="8573"/>
    <cellStyle name="Normal 38 4 9 3 2" xfId="19637"/>
    <cellStyle name="Normal 38 4 9 3 2 2" xfId="41782"/>
    <cellStyle name="Normal 38 4 9 3 3" xfId="30719"/>
    <cellStyle name="Normal 38 4 9 4" xfId="12309"/>
    <cellStyle name="Normal 38 4 9 4 2" xfId="34455"/>
    <cellStyle name="Normal 38 4 9 5" xfId="23371"/>
    <cellStyle name="Normal 38 40" xfId="11310"/>
    <cellStyle name="Normal 38 40 2" xfId="33456"/>
    <cellStyle name="Normal 38 41" xfId="11318"/>
    <cellStyle name="Normal 38 41 2" xfId="33464"/>
    <cellStyle name="Normal 38 42" xfId="168"/>
    <cellStyle name="Normal 38 43" xfId="22371"/>
    <cellStyle name="Normal 38 5" xfId="126"/>
    <cellStyle name="Normal 38 5 10" xfId="1291"/>
    <cellStyle name="Normal 38 5 10 2" xfId="5091"/>
    <cellStyle name="Normal 38 5 10 2 2" xfId="16155"/>
    <cellStyle name="Normal 38 5 10 2 2 2" xfId="38300"/>
    <cellStyle name="Normal 38 5 10 2 3" xfId="27237"/>
    <cellStyle name="Normal 38 5 10 3" xfId="8694"/>
    <cellStyle name="Normal 38 5 10 3 2" xfId="19758"/>
    <cellStyle name="Normal 38 5 10 3 2 2" xfId="41903"/>
    <cellStyle name="Normal 38 5 10 3 3" xfId="30840"/>
    <cellStyle name="Normal 38 5 10 4" xfId="12430"/>
    <cellStyle name="Normal 38 5 10 4 2" xfId="34576"/>
    <cellStyle name="Normal 38 5 10 5" xfId="23493"/>
    <cellStyle name="Normal 38 5 11" xfId="1423"/>
    <cellStyle name="Normal 38 5 11 2" xfId="5218"/>
    <cellStyle name="Normal 38 5 11 2 2" xfId="16282"/>
    <cellStyle name="Normal 38 5 11 2 2 2" xfId="38427"/>
    <cellStyle name="Normal 38 5 11 2 3" xfId="27364"/>
    <cellStyle name="Normal 38 5 11 3" xfId="8821"/>
    <cellStyle name="Normal 38 5 11 3 2" xfId="19885"/>
    <cellStyle name="Normal 38 5 11 3 2 2" xfId="42030"/>
    <cellStyle name="Normal 38 5 11 3 3" xfId="30967"/>
    <cellStyle name="Normal 38 5 11 4" xfId="12557"/>
    <cellStyle name="Normal 38 5 11 4 2" xfId="34703"/>
    <cellStyle name="Normal 38 5 11 5" xfId="23621"/>
    <cellStyle name="Normal 38 5 12" xfId="1539"/>
    <cellStyle name="Normal 38 5 12 2" xfId="5333"/>
    <cellStyle name="Normal 38 5 12 2 2" xfId="16397"/>
    <cellStyle name="Normal 38 5 12 2 2 2" xfId="38542"/>
    <cellStyle name="Normal 38 5 12 2 3" xfId="27479"/>
    <cellStyle name="Normal 38 5 12 3" xfId="8936"/>
    <cellStyle name="Normal 38 5 12 3 2" xfId="20000"/>
    <cellStyle name="Normal 38 5 12 3 2 2" xfId="42145"/>
    <cellStyle name="Normal 38 5 12 3 3" xfId="31082"/>
    <cellStyle name="Normal 38 5 12 4" xfId="12672"/>
    <cellStyle name="Normal 38 5 12 4 2" xfId="34818"/>
    <cellStyle name="Normal 38 5 12 5" xfId="23737"/>
    <cellStyle name="Normal 38 5 13" xfId="1713"/>
    <cellStyle name="Normal 38 5 13 2" xfId="5506"/>
    <cellStyle name="Normal 38 5 13 2 2" xfId="16570"/>
    <cellStyle name="Normal 38 5 13 2 2 2" xfId="38715"/>
    <cellStyle name="Normal 38 5 13 2 3" xfId="27652"/>
    <cellStyle name="Normal 38 5 13 3" xfId="9109"/>
    <cellStyle name="Normal 38 5 13 3 2" xfId="20173"/>
    <cellStyle name="Normal 38 5 13 3 2 2" xfId="42318"/>
    <cellStyle name="Normal 38 5 13 3 3" xfId="31255"/>
    <cellStyle name="Normal 38 5 13 4" xfId="12845"/>
    <cellStyle name="Normal 38 5 13 4 2" xfId="34991"/>
    <cellStyle name="Normal 38 5 13 5" xfId="23911"/>
    <cellStyle name="Normal 38 5 14" xfId="1831"/>
    <cellStyle name="Normal 38 5 14 2" xfId="5623"/>
    <cellStyle name="Normal 38 5 14 2 2" xfId="16687"/>
    <cellStyle name="Normal 38 5 14 2 2 2" xfId="38832"/>
    <cellStyle name="Normal 38 5 14 2 3" xfId="27769"/>
    <cellStyle name="Normal 38 5 14 3" xfId="9226"/>
    <cellStyle name="Normal 38 5 14 3 2" xfId="20290"/>
    <cellStyle name="Normal 38 5 14 3 2 2" xfId="42435"/>
    <cellStyle name="Normal 38 5 14 3 3" xfId="31372"/>
    <cellStyle name="Normal 38 5 14 4" xfId="12962"/>
    <cellStyle name="Normal 38 5 14 4 2" xfId="35108"/>
    <cellStyle name="Normal 38 5 14 5" xfId="24029"/>
    <cellStyle name="Normal 38 5 15" xfId="1948"/>
    <cellStyle name="Normal 38 5 15 2" xfId="5739"/>
    <cellStyle name="Normal 38 5 15 2 2" xfId="16803"/>
    <cellStyle name="Normal 38 5 15 2 2 2" xfId="38948"/>
    <cellStyle name="Normal 38 5 15 2 3" xfId="27885"/>
    <cellStyle name="Normal 38 5 15 3" xfId="9342"/>
    <cellStyle name="Normal 38 5 15 3 2" xfId="20406"/>
    <cellStyle name="Normal 38 5 15 3 2 2" xfId="42551"/>
    <cellStyle name="Normal 38 5 15 3 3" xfId="31488"/>
    <cellStyle name="Normal 38 5 15 4" xfId="13078"/>
    <cellStyle name="Normal 38 5 15 4 2" xfId="35224"/>
    <cellStyle name="Normal 38 5 15 5" xfId="24146"/>
    <cellStyle name="Normal 38 5 16" xfId="2067"/>
    <cellStyle name="Normal 38 5 16 2" xfId="5857"/>
    <cellStyle name="Normal 38 5 16 2 2" xfId="16921"/>
    <cellStyle name="Normal 38 5 16 2 2 2" xfId="39066"/>
    <cellStyle name="Normal 38 5 16 2 3" xfId="28003"/>
    <cellStyle name="Normal 38 5 16 3" xfId="9460"/>
    <cellStyle name="Normal 38 5 16 3 2" xfId="20524"/>
    <cellStyle name="Normal 38 5 16 3 2 2" xfId="42669"/>
    <cellStyle name="Normal 38 5 16 3 3" xfId="31606"/>
    <cellStyle name="Normal 38 5 16 4" xfId="13196"/>
    <cellStyle name="Normal 38 5 16 4 2" xfId="35342"/>
    <cellStyle name="Normal 38 5 16 5" xfId="24265"/>
    <cellStyle name="Normal 38 5 17" xfId="2186"/>
    <cellStyle name="Normal 38 5 17 2" xfId="5975"/>
    <cellStyle name="Normal 38 5 17 2 2" xfId="17039"/>
    <cellStyle name="Normal 38 5 17 2 2 2" xfId="39184"/>
    <cellStyle name="Normal 38 5 17 2 3" xfId="28121"/>
    <cellStyle name="Normal 38 5 17 3" xfId="9578"/>
    <cellStyle name="Normal 38 5 17 3 2" xfId="20642"/>
    <cellStyle name="Normal 38 5 17 3 2 2" xfId="42787"/>
    <cellStyle name="Normal 38 5 17 3 3" xfId="31724"/>
    <cellStyle name="Normal 38 5 17 4" xfId="13314"/>
    <cellStyle name="Normal 38 5 17 4 2" xfId="35460"/>
    <cellStyle name="Normal 38 5 17 5" xfId="24384"/>
    <cellStyle name="Normal 38 5 18" xfId="2303"/>
    <cellStyle name="Normal 38 5 18 2" xfId="6091"/>
    <cellStyle name="Normal 38 5 18 2 2" xfId="17155"/>
    <cellStyle name="Normal 38 5 18 2 2 2" xfId="39300"/>
    <cellStyle name="Normal 38 5 18 2 3" xfId="28237"/>
    <cellStyle name="Normal 38 5 18 3" xfId="9694"/>
    <cellStyle name="Normal 38 5 18 3 2" xfId="20758"/>
    <cellStyle name="Normal 38 5 18 3 2 2" xfId="42903"/>
    <cellStyle name="Normal 38 5 18 3 3" xfId="31840"/>
    <cellStyle name="Normal 38 5 18 4" xfId="13430"/>
    <cellStyle name="Normal 38 5 18 4 2" xfId="35576"/>
    <cellStyle name="Normal 38 5 18 5" xfId="24501"/>
    <cellStyle name="Normal 38 5 19" xfId="2421"/>
    <cellStyle name="Normal 38 5 19 2" xfId="6208"/>
    <cellStyle name="Normal 38 5 19 2 2" xfId="17272"/>
    <cellStyle name="Normal 38 5 19 2 2 2" xfId="39417"/>
    <cellStyle name="Normal 38 5 19 2 3" xfId="28354"/>
    <cellStyle name="Normal 38 5 19 3" xfId="9811"/>
    <cellStyle name="Normal 38 5 19 3 2" xfId="20875"/>
    <cellStyle name="Normal 38 5 19 3 2 2" xfId="43020"/>
    <cellStyle name="Normal 38 5 19 3 3" xfId="31957"/>
    <cellStyle name="Normal 38 5 19 4" xfId="13547"/>
    <cellStyle name="Normal 38 5 19 4 2" xfId="35693"/>
    <cellStyle name="Normal 38 5 19 5" xfId="24619"/>
    <cellStyle name="Normal 38 5 2" xfId="271"/>
    <cellStyle name="Normal 38 5 2 10" xfId="1493"/>
    <cellStyle name="Normal 38 5 2 10 2" xfId="5288"/>
    <cellStyle name="Normal 38 5 2 10 2 2" xfId="16352"/>
    <cellStyle name="Normal 38 5 2 10 2 2 2" xfId="38497"/>
    <cellStyle name="Normal 38 5 2 10 2 3" xfId="27434"/>
    <cellStyle name="Normal 38 5 2 10 3" xfId="8891"/>
    <cellStyle name="Normal 38 5 2 10 3 2" xfId="19955"/>
    <cellStyle name="Normal 38 5 2 10 3 2 2" xfId="42100"/>
    <cellStyle name="Normal 38 5 2 10 3 3" xfId="31037"/>
    <cellStyle name="Normal 38 5 2 10 4" xfId="12627"/>
    <cellStyle name="Normal 38 5 2 10 4 2" xfId="34773"/>
    <cellStyle name="Normal 38 5 2 10 5" xfId="23691"/>
    <cellStyle name="Normal 38 5 2 11" xfId="1609"/>
    <cellStyle name="Normal 38 5 2 11 2" xfId="5403"/>
    <cellStyle name="Normal 38 5 2 11 2 2" xfId="16467"/>
    <cellStyle name="Normal 38 5 2 11 2 2 2" xfId="38612"/>
    <cellStyle name="Normal 38 5 2 11 2 3" xfId="27549"/>
    <cellStyle name="Normal 38 5 2 11 3" xfId="9006"/>
    <cellStyle name="Normal 38 5 2 11 3 2" xfId="20070"/>
    <cellStyle name="Normal 38 5 2 11 3 2 2" xfId="42215"/>
    <cellStyle name="Normal 38 5 2 11 3 3" xfId="31152"/>
    <cellStyle name="Normal 38 5 2 11 4" xfId="12742"/>
    <cellStyle name="Normal 38 5 2 11 4 2" xfId="34888"/>
    <cellStyle name="Normal 38 5 2 11 5" xfId="23807"/>
    <cellStyle name="Normal 38 5 2 12" xfId="1783"/>
    <cellStyle name="Normal 38 5 2 12 2" xfId="5576"/>
    <cellStyle name="Normal 38 5 2 12 2 2" xfId="16640"/>
    <cellStyle name="Normal 38 5 2 12 2 2 2" xfId="38785"/>
    <cellStyle name="Normal 38 5 2 12 2 3" xfId="27722"/>
    <cellStyle name="Normal 38 5 2 12 3" xfId="9179"/>
    <cellStyle name="Normal 38 5 2 12 3 2" xfId="20243"/>
    <cellStyle name="Normal 38 5 2 12 3 2 2" xfId="42388"/>
    <cellStyle name="Normal 38 5 2 12 3 3" xfId="31325"/>
    <cellStyle name="Normal 38 5 2 12 4" xfId="12915"/>
    <cellStyle name="Normal 38 5 2 12 4 2" xfId="35061"/>
    <cellStyle name="Normal 38 5 2 12 5" xfId="23981"/>
    <cellStyle name="Normal 38 5 2 13" xfId="1901"/>
    <cellStyle name="Normal 38 5 2 13 2" xfId="5693"/>
    <cellStyle name="Normal 38 5 2 13 2 2" xfId="16757"/>
    <cellStyle name="Normal 38 5 2 13 2 2 2" xfId="38902"/>
    <cellStyle name="Normal 38 5 2 13 2 3" xfId="27839"/>
    <cellStyle name="Normal 38 5 2 13 3" xfId="9296"/>
    <cellStyle name="Normal 38 5 2 13 3 2" xfId="20360"/>
    <cellStyle name="Normal 38 5 2 13 3 2 2" xfId="42505"/>
    <cellStyle name="Normal 38 5 2 13 3 3" xfId="31442"/>
    <cellStyle name="Normal 38 5 2 13 4" xfId="13032"/>
    <cellStyle name="Normal 38 5 2 13 4 2" xfId="35178"/>
    <cellStyle name="Normal 38 5 2 13 5" xfId="24099"/>
    <cellStyle name="Normal 38 5 2 14" xfId="2018"/>
    <cellStyle name="Normal 38 5 2 14 2" xfId="5809"/>
    <cellStyle name="Normal 38 5 2 14 2 2" xfId="16873"/>
    <cellStyle name="Normal 38 5 2 14 2 2 2" xfId="39018"/>
    <cellStyle name="Normal 38 5 2 14 2 3" xfId="27955"/>
    <cellStyle name="Normal 38 5 2 14 3" xfId="9412"/>
    <cellStyle name="Normal 38 5 2 14 3 2" xfId="20476"/>
    <cellStyle name="Normal 38 5 2 14 3 2 2" xfId="42621"/>
    <cellStyle name="Normal 38 5 2 14 3 3" xfId="31558"/>
    <cellStyle name="Normal 38 5 2 14 4" xfId="13148"/>
    <cellStyle name="Normal 38 5 2 14 4 2" xfId="35294"/>
    <cellStyle name="Normal 38 5 2 14 5" xfId="24216"/>
    <cellStyle name="Normal 38 5 2 15" xfId="2137"/>
    <cellStyle name="Normal 38 5 2 15 2" xfId="5927"/>
    <cellStyle name="Normal 38 5 2 15 2 2" xfId="16991"/>
    <cellStyle name="Normal 38 5 2 15 2 2 2" xfId="39136"/>
    <cellStyle name="Normal 38 5 2 15 2 3" xfId="28073"/>
    <cellStyle name="Normal 38 5 2 15 3" xfId="9530"/>
    <cellStyle name="Normal 38 5 2 15 3 2" xfId="20594"/>
    <cellStyle name="Normal 38 5 2 15 3 2 2" xfId="42739"/>
    <cellStyle name="Normal 38 5 2 15 3 3" xfId="31676"/>
    <cellStyle name="Normal 38 5 2 15 4" xfId="13266"/>
    <cellStyle name="Normal 38 5 2 15 4 2" xfId="35412"/>
    <cellStyle name="Normal 38 5 2 15 5" xfId="24335"/>
    <cellStyle name="Normal 38 5 2 16" xfId="2256"/>
    <cellStyle name="Normal 38 5 2 16 2" xfId="6045"/>
    <cellStyle name="Normal 38 5 2 16 2 2" xfId="17109"/>
    <cellStyle name="Normal 38 5 2 16 2 2 2" xfId="39254"/>
    <cellStyle name="Normal 38 5 2 16 2 3" xfId="28191"/>
    <cellStyle name="Normal 38 5 2 16 3" xfId="9648"/>
    <cellStyle name="Normal 38 5 2 16 3 2" xfId="20712"/>
    <cellStyle name="Normal 38 5 2 16 3 2 2" xfId="42857"/>
    <cellStyle name="Normal 38 5 2 16 3 3" xfId="31794"/>
    <cellStyle name="Normal 38 5 2 16 4" xfId="13384"/>
    <cellStyle name="Normal 38 5 2 16 4 2" xfId="35530"/>
    <cellStyle name="Normal 38 5 2 16 5" xfId="24454"/>
    <cellStyle name="Normal 38 5 2 17" xfId="2373"/>
    <cellStyle name="Normal 38 5 2 17 2" xfId="6161"/>
    <cellStyle name="Normal 38 5 2 17 2 2" xfId="17225"/>
    <cellStyle name="Normal 38 5 2 17 2 2 2" xfId="39370"/>
    <cellStyle name="Normal 38 5 2 17 2 3" xfId="28307"/>
    <cellStyle name="Normal 38 5 2 17 3" xfId="9764"/>
    <cellStyle name="Normal 38 5 2 17 3 2" xfId="20828"/>
    <cellStyle name="Normal 38 5 2 17 3 2 2" xfId="42973"/>
    <cellStyle name="Normal 38 5 2 17 3 3" xfId="31910"/>
    <cellStyle name="Normal 38 5 2 17 4" xfId="13500"/>
    <cellStyle name="Normal 38 5 2 17 4 2" xfId="35646"/>
    <cellStyle name="Normal 38 5 2 17 5" xfId="24571"/>
    <cellStyle name="Normal 38 5 2 18" xfId="2491"/>
    <cellStyle name="Normal 38 5 2 18 2" xfId="6278"/>
    <cellStyle name="Normal 38 5 2 18 2 2" xfId="17342"/>
    <cellStyle name="Normal 38 5 2 18 2 2 2" xfId="39487"/>
    <cellStyle name="Normal 38 5 2 18 2 3" xfId="28424"/>
    <cellStyle name="Normal 38 5 2 18 3" xfId="9881"/>
    <cellStyle name="Normal 38 5 2 18 3 2" xfId="20945"/>
    <cellStyle name="Normal 38 5 2 18 3 2 2" xfId="43090"/>
    <cellStyle name="Normal 38 5 2 18 3 3" xfId="32027"/>
    <cellStyle name="Normal 38 5 2 18 4" xfId="13617"/>
    <cellStyle name="Normal 38 5 2 18 4 2" xfId="35763"/>
    <cellStyle name="Normal 38 5 2 18 5" xfId="24689"/>
    <cellStyle name="Normal 38 5 2 19" xfId="2611"/>
    <cellStyle name="Normal 38 5 2 19 2" xfId="6397"/>
    <cellStyle name="Normal 38 5 2 19 2 2" xfId="17461"/>
    <cellStyle name="Normal 38 5 2 19 2 2 2" xfId="39606"/>
    <cellStyle name="Normal 38 5 2 19 2 3" xfId="28543"/>
    <cellStyle name="Normal 38 5 2 19 3" xfId="10000"/>
    <cellStyle name="Normal 38 5 2 19 3 2" xfId="21064"/>
    <cellStyle name="Normal 38 5 2 19 3 2 2" xfId="43209"/>
    <cellStyle name="Normal 38 5 2 19 3 3" xfId="32146"/>
    <cellStyle name="Normal 38 5 2 19 4" xfId="13736"/>
    <cellStyle name="Normal 38 5 2 19 4 2" xfId="35882"/>
    <cellStyle name="Normal 38 5 2 19 5" xfId="24809"/>
    <cellStyle name="Normal 38 5 2 2" xfId="504"/>
    <cellStyle name="Normal 38 5 2 2 2" xfId="3933"/>
    <cellStyle name="Normal 38 5 2 2 2 2" xfId="11269"/>
    <cellStyle name="Normal 38 5 2 2 2 2 2" xfId="22333"/>
    <cellStyle name="Normal 38 5 2 2 2 2 2 2" xfId="44478"/>
    <cellStyle name="Normal 38 5 2 2 2 2 3" xfId="33415"/>
    <cellStyle name="Normal 38 5 2 2 2 3" xfId="15005"/>
    <cellStyle name="Normal 38 5 2 2 2 3 2" xfId="37151"/>
    <cellStyle name="Normal 38 5 2 2 2 4" xfId="26088"/>
    <cellStyle name="Normal 38 5 2 2 3" xfId="4311"/>
    <cellStyle name="Normal 38 5 2 2 3 2" xfId="15375"/>
    <cellStyle name="Normal 38 5 2 2 3 2 2" xfId="37520"/>
    <cellStyle name="Normal 38 5 2 2 3 3" xfId="26457"/>
    <cellStyle name="Normal 38 5 2 2 4" xfId="7914"/>
    <cellStyle name="Normal 38 5 2 2 4 2" xfId="18978"/>
    <cellStyle name="Normal 38 5 2 2 4 2 2" xfId="41123"/>
    <cellStyle name="Normal 38 5 2 2 4 3" xfId="30060"/>
    <cellStyle name="Normal 38 5 2 2 5" xfId="11650"/>
    <cellStyle name="Normal 38 5 2 2 5 2" xfId="33796"/>
    <cellStyle name="Normal 38 5 2 2 6" xfId="22706"/>
    <cellStyle name="Normal 38 5 2 20" xfId="2726"/>
    <cellStyle name="Normal 38 5 2 20 2" xfId="6511"/>
    <cellStyle name="Normal 38 5 2 20 2 2" xfId="17575"/>
    <cellStyle name="Normal 38 5 2 20 2 2 2" xfId="39720"/>
    <cellStyle name="Normal 38 5 2 20 2 3" xfId="28657"/>
    <cellStyle name="Normal 38 5 2 20 3" xfId="10114"/>
    <cellStyle name="Normal 38 5 2 20 3 2" xfId="21178"/>
    <cellStyle name="Normal 38 5 2 20 3 2 2" xfId="43323"/>
    <cellStyle name="Normal 38 5 2 20 3 3" xfId="32260"/>
    <cellStyle name="Normal 38 5 2 20 4" xfId="13850"/>
    <cellStyle name="Normal 38 5 2 20 4 2" xfId="35996"/>
    <cellStyle name="Normal 38 5 2 20 5" xfId="24924"/>
    <cellStyle name="Normal 38 5 2 21" xfId="2841"/>
    <cellStyle name="Normal 38 5 2 21 2" xfId="6625"/>
    <cellStyle name="Normal 38 5 2 21 2 2" xfId="17689"/>
    <cellStyle name="Normal 38 5 2 21 2 2 2" xfId="39834"/>
    <cellStyle name="Normal 38 5 2 21 2 3" xfId="28771"/>
    <cellStyle name="Normal 38 5 2 21 3" xfId="10228"/>
    <cellStyle name="Normal 38 5 2 21 3 2" xfId="21292"/>
    <cellStyle name="Normal 38 5 2 21 3 2 2" xfId="43437"/>
    <cellStyle name="Normal 38 5 2 21 3 3" xfId="32374"/>
    <cellStyle name="Normal 38 5 2 21 4" xfId="13964"/>
    <cellStyle name="Normal 38 5 2 21 4 2" xfId="36110"/>
    <cellStyle name="Normal 38 5 2 21 5" xfId="25039"/>
    <cellStyle name="Normal 38 5 2 22" xfId="2956"/>
    <cellStyle name="Normal 38 5 2 22 2" xfId="6739"/>
    <cellStyle name="Normal 38 5 2 22 2 2" xfId="17803"/>
    <cellStyle name="Normal 38 5 2 22 2 2 2" xfId="39948"/>
    <cellStyle name="Normal 38 5 2 22 2 3" xfId="28885"/>
    <cellStyle name="Normal 38 5 2 22 3" xfId="10342"/>
    <cellStyle name="Normal 38 5 2 22 3 2" xfId="21406"/>
    <cellStyle name="Normal 38 5 2 22 3 2 2" xfId="43551"/>
    <cellStyle name="Normal 38 5 2 22 3 3" xfId="32488"/>
    <cellStyle name="Normal 38 5 2 22 4" xfId="14078"/>
    <cellStyle name="Normal 38 5 2 22 4 2" xfId="36224"/>
    <cellStyle name="Normal 38 5 2 22 5" xfId="25154"/>
    <cellStyle name="Normal 38 5 2 23" xfId="3071"/>
    <cellStyle name="Normal 38 5 2 23 2" xfId="6853"/>
    <cellStyle name="Normal 38 5 2 23 2 2" xfId="17917"/>
    <cellStyle name="Normal 38 5 2 23 2 2 2" xfId="40062"/>
    <cellStyle name="Normal 38 5 2 23 2 3" xfId="28999"/>
    <cellStyle name="Normal 38 5 2 23 3" xfId="10456"/>
    <cellStyle name="Normal 38 5 2 23 3 2" xfId="21520"/>
    <cellStyle name="Normal 38 5 2 23 3 2 2" xfId="43665"/>
    <cellStyle name="Normal 38 5 2 23 3 3" xfId="32602"/>
    <cellStyle name="Normal 38 5 2 23 4" xfId="14192"/>
    <cellStyle name="Normal 38 5 2 23 4 2" xfId="36338"/>
    <cellStyle name="Normal 38 5 2 23 5" xfId="25269"/>
    <cellStyle name="Normal 38 5 2 24" xfId="3186"/>
    <cellStyle name="Normal 38 5 2 24 2" xfId="6967"/>
    <cellStyle name="Normal 38 5 2 24 2 2" xfId="18031"/>
    <cellStyle name="Normal 38 5 2 24 2 2 2" xfId="40176"/>
    <cellStyle name="Normal 38 5 2 24 2 3" xfId="29113"/>
    <cellStyle name="Normal 38 5 2 24 3" xfId="10570"/>
    <cellStyle name="Normal 38 5 2 24 3 2" xfId="21634"/>
    <cellStyle name="Normal 38 5 2 24 3 2 2" xfId="43779"/>
    <cellStyle name="Normal 38 5 2 24 3 3" xfId="32716"/>
    <cellStyle name="Normal 38 5 2 24 4" xfId="14306"/>
    <cellStyle name="Normal 38 5 2 24 4 2" xfId="36452"/>
    <cellStyle name="Normal 38 5 2 24 5" xfId="25384"/>
    <cellStyle name="Normal 38 5 2 25" xfId="3304"/>
    <cellStyle name="Normal 38 5 2 25 2" xfId="7084"/>
    <cellStyle name="Normal 38 5 2 25 2 2" xfId="18148"/>
    <cellStyle name="Normal 38 5 2 25 2 2 2" xfId="40293"/>
    <cellStyle name="Normal 38 5 2 25 2 3" xfId="29230"/>
    <cellStyle name="Normal 38 5 2 25 3" xfId="10687"/>
    <cellStyle name="Normal 38 5 2 25 3 2" xfId="21751"/>
    <cellStyle name="Normal 38 5 2 25 3 2 2" xfId="43896"/>
    <cellStyle name="Normal 38 5 2 25 3 3" xfId="32833"/>
    <cellStyle name="Normal 38 5 2 25 4" xfId="14423"/>
    <cellStyle name="Normal 38 5 2 25 4 2" xfId="36569"/>
    <cellStyle name="Normal 38 5 2 25 5" xfId="25502"/>
    <cellStyle name="Normal 38 5 2 26" xfId="3424"/>
    <cellStyle name="Normal 38 5 2 26 2" xfId="7203"/>
    <cellStyle name="Normal 38 5 2 26 2 2" xfId="18267"/>
    <cellStyle name="Normal 38 5 2 26 2 2 2" xfId="40412"/>
    <cellStyle name="Normal 38 5 2 26 2 3" xfId="29349"/>
    <cellStyle name="Normal 38 5 2 26 3" xfId="10806"/>
    <cellStyle name="Normal 38 5 2 26 3 2" xfId="21870"/>
    <cellStyle name="Normal 38 5 2 26 3 2 2" xfId="44015"/>
    <cellStyle name="Normal 38 5 2 26 3 3" xfId="32952"/>
    <cellStyle name="Normal 38 5 2 26 4" xfId="14542"/>
    <cellStyle name="Normal 38 5 2 26 4 2" xfId="36688"/>
    <cellStyle name="Normal 38 5 2 26 5" xfId="25622"/>
    <cellStyle name="Normal 38 5 2 27" xfId="3556"/>
    <cellStyle name="Normal 38 5 2 27 2" xfId="7334"/>
    <cellStyle name="Normal 38 5 2 27 2 2" xfId="18398"/>
    <cellStyle name="Normal 38 5 2 27 2 2 2" xfId="40543"/>
    <cellStyle name="Normal 38 5 2 27 2 3" xfId="29480"/>
    <cellStyle name="Normal 38 5 2 27 3" xfId="10937"/>
    <cellStyle name="Normal 38 5 2 27 3 2" xfId="22001"/>
    <cellStyle name="Normal 38 5 2 27 3 2 2" xfId="44146"/>
    <cellStyle name="Normal 38 5 2 27 3 3" xfId="33083"/>
    <cellStyle name="Normal 38 5 2 27 4" xfId="14673"/>
    <cellStyle name="Normal 38 5 2 27 4 2" xfId="36819"/>
    <cellStyle name="Normal 38 5 2 27 5" xfId="25754"/>
    <cellStyle name="Normal 38 5 2 28" xfId="3672"/>
    <cellStyle name="Normal 38 5 2 28 2" xfId="7449"/>
    <cellStyle name="Normal 38 5 2 28 2 2" xfId="18513"/>
    <cellStyle name="Normal 38 5 2 28 2 2 2" xfId="40658"/>
    <cellStyle name="Normal 38 5 2 28 2 3" xfId="29595"/>
    <cellStyle name="Normal 38 5 2 28 3" xfId="11052"/>
    <cellStyle name="Normal 38 5 2 28 3 2" xfId="22116"/>
    <cellStyle name="Normal 38 5 2 28 3 2 2" xfId="44261"/>
    <cellStyle name="Normal 38 5 2 28 3 3" xfId="33198"/>
    <cellStyle name="Normal 38 5 2 28 4" xfId="14788"/>
    <cellStyle name="Normal 38 5 2 28 4 2" xfId="36934"/>
    <cellStyle name="Normal 38 5 2 28 5" xfId="25870"/>
    <cellStyle name="Normal 38 5 2 29" xfId="3787"/>
    <cellStyle name="Normal 38 5 2 29 2" xfId="7563"/>
    <cellStyle name="Normal 38 5 2 29 2 2" xfId="18627"/>
    <cellStyle name="Normal 38 5 2 29 2 2 2" xfId="40772"/>
    <cellStyle name="Normal 38 5 2 29 2 3" xfId="29709"/>
    <cellStyle name="Normal 38 5 2 29 3" xfId="11166"/>
    <cellStyle name="Normal 38 5 2 29 3 2" xfId="22230"/>
    <cellStyle name="Normal 38 5 2 29 3 2 2" xfId="44375"/>
    <cellStyle name="Normal 38 5 2 29 3 3" xfId="33312"/>
    <cellStyle name="Normal 38 5 2 29 4" xfId="14902"/>
    <cellStyle name="Normal 38 5 2 29 4 2" xfId="37048"/>
    <cellStyle name="Normal 38 5 2 29 5" xfId="25985"/>
    <cellStyle name="Normal 38 5 2 3" xfId="667"/>
    <cellStyle name="Normal 38 5 2 3 2" xfId="4473"/>
    <cellStyle name="Normal 38 5 2 3 2 2" xfId="15537"/>
    <cellStyle name="Normal 38 5 2 3 2 2 2" xfId="37682"/>
    <cellStyle name="Normal 38 5 2 3 2 3" xfId="26619"/>
    <cellStyle name="Normal 38 5 2 3 3" xfId="8076"/>
    <cellStyle name="Normal 38 5 2 3 3 2" xfId="19140"/>
    <cellStyle name="Normal 38 5 2 3 3 2 2" xfId="41285"/>
    <cellStyle name="Normal 38 5 2 3 3 3" xfId="30222"/>
    <cellStyle name="Normal 38 5 2 3 4" xfId="11812"/>
    <cellStyle name="Normal 38 5 2 3 4 2" xfId="33958"/>
    <cellStyle name="Normal 38 5 2 3 5" xfId="22869"/>
    <cellStyle name="Normal 38 5 2 30" xfId="392"/>
    <cellStyle name="Normal 38 5 2 30 2" xfId="4201"/>
    <cellStyle name="Normal 38 5 2 30 2 2" xfId="15265"/>
    <cellStyle name="Normal 38 5 2 30 2 2 2" xfId="37410"/>
    <cellStyle name="Normal 38 5 2 30 2 3" xfId="26347"/>
    <cellStyle name="Normal 38 5 2 30 3" xfId="7804"/>
    <cellStyle name="Normal 38 5 2 30 3 2" xfId="18868"/>
    <cellStyle name="Normal 38 5 2 30 3 2 2" xfId="41013"/>
    <cellStyle name="Normal 38 5 2 30 3 3" xfId="29950"/>
    <cellStyle name="Normal 38 5 2 30 4" xfId="11540"/>
    <cellStyle name="Normal 38 5 2 30 4 2" xfId="33686"/>
    <cellStyle name="Normal 38 5 2 30 5" xfId="22594"/>
    <cellStyle name="Normal 38 5 2 31" xfId="4081"/>
    <cellStyle name="Normal 38 5 2 31 2" xfId="15145"/>
    <cellStyle name="Normal 38 5 2 31 2 2" xfId="37290"/>
    <cellStyle name="Normal 38 5 2 31 3" xfId="26227"/>
    <cellStyle name="Normal 38 5 2 32" xfId="7684"/>
    <cellStyle name="Normal 38 5 2 32 2" xfId="18748"/>
    <cellStyle name="Normal 38 5 2 32 2 2" xfId="40893"/>
    <cellStyle name="Normal 38 5 2 32 3" xfId="29830"/>
    <cellStyle name="Normal 38 5 2 33" xfId="11420"/>
    <cellStyle name="Normal 38 5 2 33 2" xfId="33566"/>
    <cellStyle name="Normal 38 5 2 34" xfId="22474"/>
    <cellStyle name="Normal 38 5 2 4" xfId="784"/>
    <cellStyle name="Normal 38 5 2 4 2" xfId="4589"/>
    <cellStyle name="Normal 38 5 2 4 2 2" xfId="15653"/>
    <cellStyle name="Normal 38 5 2 4 2 2 2" xfId="37798"/>
    <cellStyle name="Normal 38 5 2 4 2 3" xfId="26735"/>
    <cellStyle name="Normal 38 5 2 4 3" xfId="8192"/>
    <cellStyle name="Normal 38 5 2 4 3 2" xfId="19256"/>
    <cellStyle name="Normal 38 5 2 4 3 2 2" xfId="41401"/>
    <cellStyle name="Normal 38 5 2 4 3 3" xfId="30338"/>
    <cellStyle name="Normal 38 5 2 4 4" xfId="11928"/>
    <cellStyle name="Normal 38 5 2 4 4 2" xfId="34074"/>
    <cellStyle name="Normal 38 5 2 4 5" xfId="22986"/>
    <cellStyle name="Normal 38 5 2 5" xfId="900"/>
    <cellStyle name="Normal 38 5 2 5 2" xfId="4704"/>
    <cellStyle name="Normal 38 5 2 5 2 2" xfId="15768"/>
    <cellStyle name="Normal 38 5 2 5 2 2 2" xfId="37913"/>
    <cellStyle name="Normal 38 5 2 5 2 3" xfId="26850"/>
    <cellStyle name="Normal 38 5 2 5 3" xfId="8307"/>
    <cellStyle name="Normal 38 5 2 5 3 2" xfId="19371"/>
    <cellStyle name="Normal 38 5 2 5 3 2 2" xfId="41516"/>
    <cellStyle name="Normal 38 5 2 5 3 3" xfId="30453"/>
    <cellStyle name="Normal 38 5 2 5 4" xfId="12043"/>
    <cellStyle name="Normal 38 5 2 5 4 2" xfId="34189"/>
    <cellStyle name="Normal 38 5 2 5 5" xfId="23102"/>
    <cellStyle name="Normal 38 5 2 6" xfId="1016"/>
    <cellStyle name="Normal 38 5 2 6 2" xfId="4819"/>
    <cellStyle name="Normal 38 5 2 6 2 2" xfId="15883"/>
    <cellStyle name="Normal 38 5 2 6 2 2 2" xfId="38028"/>
    <cellStyle name="Normal 38 5 2 6 2 3" xfId="26965"/>
    <cellStyle name="Normal 38 5 2 6 3" xfId="8422"/>
    <cellStyle name="Normal 38 5 2 6 3 2" xfId="19486"/>
    <cellStyle name="Normal 38 5 2 6 3 2 2" xfId="41631"/>
    <cellStyle name="Normal 38 5 2 6 3 3" xfId="30568"/>
    <cellStyle name="Normal 38 5 2 6 4" xfId="12158"/>
    <cellStyle name="Normal 38 5 2 6 4 2" xfId="34304"/>
    <cellStyle name="Normal 38 5 2 6 5" xfId="23218"/>
    <cellStyle name="Normal 38 5 2 7" xfId="1131"/>
    <cellStyle name="Normal 38 5 2 7 2" xfId="4933"/>
    <cellStyle name="Normal 38 5 2 7 2 2" xfId="15997"/>
    <cellStyle name="Normal 38 5 2 7 2 2 2" xfId="38142"/>
    <cellStyle name="Normal 38 5 2 7 2 3" xfId="27079"/>
    <cellStyle name="Normal 38 5 2 7 3" xfId="8536"/>
    <cellStyle name="Normal 38 5 2 7 3 2" xfId="19600"/>
    <cellStyle name="Normal 38 5 2 7 3 2 2" xfId="41745"/>
    <cellStyle name="Normal 38 5 2 7 3 3" xfId="30682"/>
    <cellStyle name="Normal 38 5 2 7 4" xfId="12272"/>
    <cellStyle name="Normal 38 5 2 7 4 2" xfId="34418"/>
    <cellStyle name="Normal 38 5 2 7 5" xfId="23333"/>
    <cellStyle name="Normal 38 5 2 8" xfId="1246"/>
    <cellStyle name="Normal 38 5 2 8 2" xfId="5047"/>
    <cellStyle name="Normal 38 5 2 8 2 2" xfId="16111"/>
    <cellStyle name="Normal 38 5 2 8 2 2 2" xfId="38256"/>
    <cellStyle name="Normal 38 5 2 8 2 3" xfId="27193"/>
    <cellStyle name="Normal 38 5 2 8 3" xfId="8650"/>
    <cellStyle name="Normal 38 5 2 8 3 2" xfId="19714"/>
    <cellStyle name="Normal 38 5 2 8 3 2 2" xfId="41859"/>
    <cellStyle name="Normal 38 5 2 8 3 3" xfId="30796"/>
    <cellStyle name="Normal 38 5 2 8 4" xfId="12386"/>
    <cellStyle name="Normal 38 5 2 8 4 2" xfId="34532"/>
    <cellStyle name="Normal 38 5 2 8 5" xfId="23448"/>
    <cellStyle name="Normal 38 5 2 9" xfId="1361"/>
    <cellStyle name="Normal 38 5 2 9 2" xfId="5161"/>
    <cellStyle name="Normal 38 5 2 9 2 2" xfId="16225"/>
    <cellStyle name="Normal 38 5 2 9 2 2 2" xfId="38370"/>
    <cellStyle name="Normal 38 5 2 9 2 3" xfId="27307"/>
    <cellStyle name="Normal 38 5 2 9 3" xfId="8764"/>
    <cellStyle name="Normal 38 5 2 9 3 2" xfId="19828"/>
    <cellStyle name="Normal 38 5 2 9 3 2 2" xfId="41973"/>
    <cellStyle name="Normal 38 5 2 9 3 3" xfId="30910"/>
    <cellStyle name="Normal 38 5 2 9 4" xfId="12500"/>
    <cellStyle name="Normal 38 5 2 9 4 2" xfId="34646"/>
    <cellStyle name="Normal 38 5 2 9 5" xfId="23563"/>
    <cellStyle name="Normal 38 5 20" xfId="2541"/>
    <cellStyle name="Normal 38 5 20 2" xfId="6327"/>
    <cellStyle name="Normal 38 5 20 2 2" xfId="17391"/>
    <cellStyle name="Normal 38 5 20 2 2 2" xfId="39536"/>
    <cellStyle name="Normal 38 5 20 2 3" xfId="28473"/>
    <cellStyle name="Normal 38 5 20 3" xfId="9930"/>
    <cellStyle name="Normal 38 5 20 3 2" xfId="20994"/>
    <cellStyle name="Normal 38 5 20 3 2 2" xfId="43139"/>
    <cellStyle name="Normal 38 5 20 3 3" xfId="32076"/>
    <cellStyle name="Normal 38 5 20 4" xfId="13666"/>
    <cellStyle name="Normal 38 5 20 4 2" xfId="35812"/>
    <cellStyle name="Normal 38 5 20 5" xfId="24739"/>
    <cellStyle name="Normal 38 5 21" xfId="2656"/>
    <cellStyle name="Normal 38 5 21 2" xfId="6441"/>
    <cellStyle name="Normal 38 5 21 2 2" xfId="17505"/>
    <cellStyle name="Normal 38 5 21 2 2 2" xfId="39650"/>
    <cellStyle name="Normal 38 5 21 2 3" xfId="28587"/>
    <cellStyle name="Normal 38 5 21 3" xfId="10044"/>
    <cellStyle name="Normal 38 5 21 3 2" xfId="21108"/>
    <cellStyle name="Normal 38 5 21 3 2 2" xfId="43253"/>
    <cellStyle name="Normal 38 5 21 3 3" xfId="32190"/>
    <cellStyle name="Normal 38 5 21 4" xfId="13780"/>
    <cellStyle name="Normal 38 5 21 4 2" xfId="35926"/>
    <cellStyle name="Normal 38 5 21 5" xfId="24854"/>
    <cellStyle name="Normal 38 5 22" xfId="2771"/>
    <cellStyle name="Normal 38 5 22 2" xfId="6555"/>
    <cellStyle name="Normal 38 5 22 2 2" xfId="17619"/>
    <cellStyle name="Normal 38 5 22 2 2 2" xfId="39764"/>
    <cellStyle name="Normal 38 5 22 2 3" xfId="28701"/>
    <cellStyle name="Normal 38 5 22 3" xfId="10158"/>
    <cellStyle name="Normal 38 5 22 3 2" xfId="21222"/>
    <cellStyle name="Normal 38 5 22 3 2 2" xfId="43367"/>
    <cellStyle name="Normal 38 5 22 3 3" xfId="32304"/>
    <cellStyle name="Normal 38 5 22 4" xfId="13894"/>
    <cellStyle name="Normal 38 5 22 4 2" xfId="36040"/>
    <cellStyle name="Normal 38 5 22 5" xfId="24969"/>
    <cellStyle name="Normal 38 5 23" xfId="2886"/>
    <cellStyle name="Normal 38 5 23 2" xfId="6669"/>
    <cellStyle name="Normal 38 5 23 2 2" xfId="17733"/>
    <cellStyle name="Normal 38 5 23 2 2 2" xfId="39878"/>
    <cellStyle name="Normal 38 5 23 2 3" xfId="28815"/>
    <cellStyle name="Normal 38 5 23 3" xfId="10272"/>
    <cellStyle name="Normal 38 5 23 3 2" xfId="21336"/>
    <cellStyle name="Normal 38 5 23 3 2 2" xfId="43481"/>
    <cellStyle name="Normal 38 5 23 3 3" xfId="32418"/>
    <cellStyle name="Normal 38 5 23 4" xfId="14008"/>
    <cellStyle name="Normal 38 5 23 4 2" xfId="36154"/>
    <cellStyle name="Normal 38 5 23 5" xfId="25084"/>
    <cellStyle name="Normal 38 5 24" xfId="3001"/>
    <cellStyle name="Normal 38 5 24 2" xfId="6783"/>
    <cellStyle name="Normal 38 5 24 2 2" xfId="17847"/>
    <cellStyle name="Normal 38 5 24 2 2 2" xfId="39992"/>
    <cellStyle name="Normal 38 5 24 2 3" xfId="28929"/>
    <cellStyle name="Normal 38 5 24 3" xfId="10386"/>
    <cellStyle name="Normal 38 5 24 3 2" xfId="21450"/>
    <cellStyle name="Normal 38 5 24 3 2 2" xfId="43595"/>
    <cellStyle name="Normal 38 5 24 3 3" xfId="32532"/>
    <cellStyle name="Normal 38 5 24 4" xfId="14122"/>
    <cellStyle name="Normal 38 5 24 4 2" xfId="36268"/>
    <cellStyle name="Normal 38 5 24 5" xfId="25199"/>
    <cellStyle name="Normal 38 5 25" xfId="3116"/>
    <cellStyle name="Normal 38 5 25 2" xfId="6897"/>
    <cellStyle name="Normal 38 5 25 2 2" xfId="17961"/>
    <cellStyle name="Normal 38 5 25 2 2 2" xfId="40106"/>
    <cellStyle name="Normal 38 5 25 2 3" xfId="29043"/>
    <cellStyle name="Normal 38 5 25 3" xfId="10500"/>
    <cellStyle name="Normal 38 5 25 3 2" xfId="21564"/>
    <cellStyle name="Normal 38 5 25 3 2 2" xfId="43709"/>
    <cellStyle name="Normal 38 5 25 3 3" xfId="32646"/>
    <cellStyle name="Normal 38 5 25 4" xfId="14236"/>
    <cellStyle name="Normal 38 5 25 4 2" xfId="36382"/>
    <cellStyle name="Normal 38 5 25 5" xfId="25314"/>
    <cellStyle name="Normal 38 5 26" xfId="3234"/>
    <cellStyle name="Normal 38 5 26 2" xfId="7014"/>
    <cellStyle name="Normal 38 5 26 2 2" xfId="18078"/>
    <cellStyle name="Normal 38 5 26 2 2 2" xfId="40223"/>
    <cellStyle name="Normal 38 5 26 2 3" xfId="29160"/>
    <cellStyle name="Normal 38 5 26 3" xfId="10617"/>
    <cellStyle name="Normal 38 5 26 3 2" xfId="21681"/>
    <cellStyle name="Normal 38 5 26 3 2 2" xfId="43826"/>
    <cellStyle name="Normal 38 5 26 3 3" xfId="32763"/>
    <cellStyle name="Normal 38 5 26 4" xfId="14353"/>
    <cellStyle name="Normal 38 5 26 4 2" xfId="36499"/>
    <cellStyle name="Normal 38 5 26 5" xfId="25432"/>
    <cellStyle name="Normal 38 5 27" xfId="3354"/>
    <cellStyle name="Normal 38 5 27 2" xfId="7133"/>
    <cellStyle name="Normal 38 5 27 2 2" xfId="18197"/>
    <cellStyle name="Normal 38 5 27 2 2 2" xfId="40342"/>
    <cellStyle name="Normal 38 5 27 2 3" xfId="29279"/>
    <cellStyle name="Normal 38 5 27 3" xfId="10736"/>
    <cellStyle name="Normal 38 5 27 3 2" xfId="21800"/>
    <cellStyle name="Normal 38 5 27 3 2 2" xfId="43945"/>
    <cellStyle name="Normal 38 5 27 3 3" xfId="32882"/>
    <cellStyle name="Normal 38 5 27 4" xfId="14472"/>
    <cellStyle name="Normal 38 5 27 4 2" xfId="36618"/>
    <cellStyle name="Normal 38 5 27 5" xfId="25552"/>
    <cellStyle name="Normal 38 5 28" xfId="3486"/>
    <cellStyle name="Normal 38 5 28 2" xfId="7264"/>
    <cellStyle name="Normal 38 5 28 2 2" xfId="18328"/>
    <cellStyle name="Normal 38 5 28 2 2 2" xfId="40473"/>
    <cellStyle name="Normal 38 5 28 2 3" xfId="29410"/>
    <cellStyle name="Normal 38 5 28 3" xfId="10867"/>
    <cellStyle name="Normal 38 5 28 3 2" xfId="21931"/>
    <cellStyle name="Normal 38 5 28 3 2 2" xfId="44076"/>
    <cellStyle name="Normal 38 5 28 3 3" xfId="33013"/>
    <cellStyle name="Normal 38 5 28 4" xfId="14603"/>
    <cellStyle name="Normal 38 5 28 4 2" xfId="36749"/>
    <cellStyle name="Normal 38 5 28 5" xfId="25684"/>
    <cellStyle name="Normal 38 5 29" xfId="3602"/>
    <cellStyle name="Normal 38 5 29 2" xfId="7379"/>
    <cellStyle name="Normal 38 5 29 2 2" xfId="18443"/>
    <cellStyle name="Normal 38 5 29 2 2 2" xfId="40588"/>
    <cellStyle name="Normal 38 5 29 2 3" xfId="29525"/>
    <cellStyle name="Normal 38 5 29 3" xfId="10982"/>
    <cellStyle name="Normal 38 5 29 3 2" xfId="22046"/>
    <cellStyle name="Normal 38 5 29 3 2 2" xfId="44191"/>
    <cellStyle name="Normal 38 5 29 3 3" xfId="33128"/>
    <cellStyle name="Normal 38 5 29 4" xfId="14718"/>
    <cellStyle name="Normal 38 5 29 4 2" xfId="36864"/>
    <cellStyle name="Normal 38 5 29 5" xfId="25800"/>
    <cellStyle name="Normal 38 5 3" xfId="443"/>
    <cellStyle name="Normal 38 5 3 2" xfId="3934"/>
    <cellStyle name="Normal 38 5 3 2 2" xfId="11270"/>
    <cellStyle name="Normal 38 5 3 2 2 2" xfId="22334"/>
    <cellStyle name="Normal 38 5 3 2 2 2 2" xfId="44479"/>
    <cellStyle name="Normal 38 5 3 2 2 3" xfId="33416"/>
    <cellStyle name="Normal 38 5 3 2 3" xfId="15006"/>
    <cellStyle name="Normal 38 5 3 2 3 2" xfId="37152"/>
    <cellStyle name="Normal 38 5 3 2 4" xfId="26089"/>
    <cellStyle name="Normal 38 5 3 3" xfId="4251"/>
    <cellStyle name="Normal 38 5 3 3 2" xfId="15315"/>
    <cellStyle name="Normal 38 5 3 3 2 2" xfId="37460"/>
    <cellStyle name="Normal 38 5 3 3 3" xfId="26397"/>
    <cellStyle name="Normal 38 5 3 4" xfId="7854"/>
    <cellStyle name="Normal 38 5 3 4 2" xfId="18918"/>
    <cellStyle name="Normal 38 5 3 4 2 2" xfId="41063"/>
    <cellStyle name="Normal 38 5 3 4 3" xfId="30000"/>
    <cellStyle name="Normal 38 5 3 5" xfId="11590"/>
    <cellStyle name="Normal 38 5 3 5 2" xfId="33736"/>
    <cellStyle name="Normal 38 5 3 6" xfId="22645"/>
    <cellStyle name="Normal 38 5 30" xfId="3717"/>
    <cellStyle name="Normal 38 5 30 2" xfId="7493"/>
    <cellStyle name="Normal 38 5 30 2 2" xfId="18557"/>
    <cellStyle name="Normal 38 5 30 2 2 2" xfId="40702"/>
    <cellStyle name="Normal 38 5 30 2 3" xfId="29639"/>
    <cellStyle name="Normal 38 5 30 3" xfId="11096"/>
    <cellStyle name="Normal 38 5 30 3 2" xfId="22160"/>
    <cellStyle name="Normal 38 5 30 3 2 2" xfId="44305"/>
    <cellStyle name="Normal 38 5 30 3 3" xfId="33242"/>
    <cellStyle name="Normal 38 5 30 4" xfId="14832"/>
    <cellStyle name="Normal 38 5 30 4 2" xfId="36978"/>
    <cellStyle name="Normal 38 5 30 5" xfId="25915"/>
    <cellStyle name="Normal 38 5 31" xfId="322"/>
    <cellStyle name="Normal 38 5 31 2" xfId="4131"/>
    <cellStyle name="Normal 38 5 31 2 2" xfId="15195"/>
    <cellStyle name="Normal 38 5 31 2 2 2" xfId="37340"/>
    <cellStyle name="Normal 38 5 31 2 3" xfId="26277"/>
    <cellStyle name="Normal 38 5 31 3" xfId="7734"/>
    <cellStyle name="Normal 38 5 31 3 2" xfId="18798"/>
    <cellStyle name="Normal 38 5 31 3 2 2" xfId="40943"/>
    <cellStyle name="Normal 38 5 31 3 3" xfId="29880"/>
    <cellStyle name="Normal 38 5 31 4" xfId="11470"/>
    <cellStyle name="Normal 38 5 31 4 2" xfId="33616"/>
    <cellStyle name="Normal 38 5 31 5" xfId="22524"/>
    <cellStyle name="Normal 38 5 32" xfId="4011"/>
    <cellStyle name="Normal 38 5 32 2" xfId="15075"/>
    <cellStyle name="Normal 38 5 32 2 2" xfId="37220"/>
    <cellStyle name="Normal 38 5 32 3" xfId="26157"/>
    <cellStyle name="Normal 38 5 33" xfId="7614"/>
    <cellStyle name="Normal 38 5 33 2" xfId="18678"/>
    <cellStyle name="Normal 38 5 33 2 2" xfId="40823"/>
    <cellStyle name="Normal 38 5 33 3" xfId="29760"/>
    <cellStyle name="Normal 38 5 34" xfId="11350"/>
    <cellStyle name="Normal 38 5 34 2" xfId="33496"/>
    <cellStyle name="Normal 38 5 35" xfId="201"/>
    <cellStyle name="Normal 38 5 36" xfId="22404"/>
    <cellStyle name="Normal 38 5 4" xfId="597"/>
    <cellStyle name="Normal 38 5 4 2" xfId="4403"/>
    <cellStyle name="Normal 38 5 4 2 2" xfId="15467"/>
    <cellStyle name="Normal 38 5 4 2 2 2" xfId="37612"/>
    <cellStyle name="Normal 38 5 4 2 3" xfId="26549"/>
    <cellStyle name="Normal 38 5 4 3" xfId="8006"/>
    <cellStyle name="Normal 38 5 4 3 2" xfId="19070"/>
    <cellStyle name="Normal 38 5 4 3 2 2" xfId="41215"/>
    <cellStyle name="Normal 38 5 4 3 3" xfId="30152"/>
    <cellStyle name="Normal 38 5 4 4" xfId="11742"/>
    <cellStyle name="Normal 38 5 4 4 2" xfId="33888"/>
    <cellStyle name="Normal 38 5 4 5" xfId="22799"/>
    <cellStyle name="Normal 38 5 5" xfId="714"/>
    <cellStyle name="Normal 38 5 5 2" xfId="4519"/>
    <cellStyle name="Normal 38 5 5 2 2" xfId="15583"/>
    <cellStyle name="Normal 38 5 5 2 2 2" xfId="37728"/>
    <cellStyle name="Normal 38 5 5 2 3" xfId="26665"/>
    <cellStyle name="Normal 38 5 5 3" xfId="8122"/>
    <cellStyle name="Normal 38 5 5 3 2" xfId="19186"/>
    <cellStyle name="Normal 38 5 5 3 2 2" xfId="41331"/>
    <cellStyle name="Normal 38 5 5 3 3" xfId="30268"/>
    <cellStyle name="Normal 38 5 5 4" xfId="11858"/>
    <cellStyle name="Normal 38 5 5 4 2" xfId="34004"/>
    <cellStyle name="Normal 38 5 5 5" xfId="22916"/>
    <cellStyle name="Normal 38 5 6" xfId="830"/>
    <cellStyle name="Normal 38 5 6 2" xfId="4634"/>
    <cellStyle name="Normal 38 5 6 2 2" xfId="15698"/>
    <cellStyle name="Normal 38 5 6 2 2 2" xfId="37843"/>
    <cellStyle name="Normal 38 5 6 2 3" xfId="26780"/>
    <cellStyle name="Normal 38 5 6 3" xfId="8237"/>
    <cellStyle name="Normal 38 5 6 3 2" xfId="19301"/>
    <cellStyle name="Normal 38 5 6 3 2 2" xfId="41446"/>
    <cellStyle name="Normal 38 5 6 3 3" xfId="30383"/>
    <cellStyle name="Normal 38 5 6 4" xfId="11973"/>
    <cellStyle name="Normal 38 5 6 4 2" xfId="34119"/>
    <cellStyle name="Normal 38 5 6 5" xfId="23032"/>
    <cellStyle name="Normal 38 5 7" xfId="946"/>
    <cellStyle name="Normal 38 5 7 2" xfId="4749"/>
    <cellStyle name="Normal 38 5 7 2 2" xfId="15813"/>
    <cellStyle name="Normal 38 5 7 2 2 2" xfId="37958"/>
    <cellStyle name="Normal 38 5 7 2 3" xfId="26895"/>
    <cellStyle name="Normal 38 5 7 3" xfId="8352"/>
    <cellStyle name="Normal 38 5 7 3 2" xfId="19416"/>
    <cellStyle name="Normal 38 5 7 3 2 2" xfId="41561"/>
    <cellStyle name="Normal 38 5 7 3 3" xfId="30498"/>
    <cellStyle name="Normal 38 5 7 4" xfId="12088"/>
    <cellStyle name="Normal 38 5 7 4 2" xfId="34234"/>
    <cellStyle name="Normal 38 5 7 5" xfId="23148"/>
    <cellStyle name="Normal 38 5 8" xfId="1061"/>
    <cellStyle name="Normal 38 5 8 2" xfId="4863"/>
    <cellStyle name="Normal 38 5 8 2 2" xfId="15927"/>
    <cellStyle name="Normal 38 5 8 2 2 2" xfId="38072"/>
    <cellStyle name="Normal 38 5 8 2 3" xfId="27009"/>
    <cellStyle name="Normal 38 5 8 3" xfId="8466"/>
    <cellStyle name="Normal 38 5 8 3 2" xfId="19530"/>
    <cellStyle name="Normal 38 5 8 3 2 2" xfId="41675"/>
    <cellStyle name="Normal 38 5 8 3 3" xfId="30612"/>
    <cellStyle name="Normal 38 5 8 4" xfId="12202"/>
    <cellStyle name="Normal 38 5 8 4 2" xfId="34348"/>
    <cellStyle name="Normal 38 5 8 5" xfId="23263"/>
    <cellStyle name="Normal 38 5 9" xfId="1176"/>
    <cellStyle name="Normal 38 5 9 2" xfId="4977"/>
    <cellStyle name="Normal 38 5 9 2 2" xfId="16041"/>
    <cellStyle name="Normal 38 5 9 2 2 2" xfId="38186"/>
    <cellStyle name="Normal 38 5 9 2 3" xfId="27123"/>
    <cellStyle name="Normal 38 5 9 3" xfId="8580"/>
    <cellStyle name="Normal 38 5 9 3 2" xfId="19644"/>
    <cellStyle name="Normal 38 5 9 3 2 2" xfId="41789"/>
    <cellStyle name="Normal 38 5 9 3 3" xfId="30726"/>
    <cellStyle name="Normal 38 5 9 4" xfId="12316"/>
    <cellStyle name="Normal 38 5 9 4 2" xfId="34462"/>
    <cellStyle name="Normal 38 5 9 5" xfId="23378"/>
    <cellStyle name="Normal 38 6" xfId="209"/>
    <cellStyle name="Normal 38 6 10" xfId="1299"/>
    <cellStyle name="Normal 38 6 10 2" xfId="5099"/>
    <cellStyle name="Normal 38 6 10 2 2" xfId="16163"/>
    <cellStyle name="Normal 38 6 10 2 2 2" xfId="38308"/>
    <cellStyle name="Normal 38 6 10 2 3" xfId="27245"/>
    <cellStyle name="Normal 38 6 10 3" xfId="8702"/>
    <cellStyle name="Normal 38 6 10 3 2" xfId="19766"/>
    <cellStyle name="Normal 38 6 10 3 2 2" xfId="41911"/>
    <cellStyle name="Normal 38 6 10 3 3" xfId="30848"/>
    <cellStyle name="Normal 38 6 10 4" xfId="12438"/>
    <cellStyle name="Normal 38 6 10 4 2" xfId="34584"/>
    <cellStyle name="Normal 38 6 10 5" xfId="23501"/>
    <cellStyle name="Normal 38 6 11" xfId="1431"/>
    <cellStyle name="Normal 38 6 11 2" xfId="5226"/>
    <cellStyle name="Normal 38 6 11 2 2" xfId="16290"/>
    <cellStyle name="Normal 38 6 11 2 2 2" xfId="38435"/>
    <cellStyle name="Normal 38 6 11 2 3" xfId="27372"/>
    <cellStyle name="Normal 38 6 11 3" xfId="8829"/>
    <cellStyle name="Normal 38 6 11 3 2" xfId="19893"/>
    <cellStyle name="Normal 38 6 11 3 2 2" xfId="42038"/>
    <cellStyle name="Normal 38 6 11 3 3" xfId="30975"/>
    <cellStyle name="Normal 38 6 11 4" xfId="12565"/>
    <cellStyle name="Normal 38 6 11 4 2" xfId="34711"/>
    <cellStyle name="Normal 38 6 11 5" xfId="23629"/>
    <cellStyle name="Normal 38 6 12" xfId="1547"/>
    <cellStyle name="Normal 38 6 12 2" xfId="5341"/>
    <cellStyle name="Normal 38 6 12 2 2" xfId="16405"/>
    <cellStyle name="Normal 38 6 12 2 2 2" xfId="38550"/>
    <cellStyle name="Normal 38 6 12 2 3" xfId="27487"/>
    <cellStyle name="Normal 38 6 12 3" xfId="8944"/>
    <cellStyle name="Normal 38 6 12 3 2" xfId="20008"/>
    <cellStyle name="Normal 38 6 12 3 2 2" xfId="42153"/>
    <cellStyle name="Normal 38 6 12 3 3" xfId="31090"/>
    <cellStyle name="Normal 38 6 12 4" xfId="12680"/>
    <cellStyle name="Normal 38 6 12 4 2" xfId="34826"/>
    <cellStyle name="Normal 38 6 12 5" xfId="23745"/>
    <cellStyle name="Normal 38 6 13" xfId="1721"/>
    <cellStyle name="Normal 38 6 13 2" xfId="5514"/>
    <cellStyle name="Normal 38 6 13 2 2" xfId="16578"/>
    <cellStyle name="Normal 38 6 13 2 2 2" xfId="38723"/>
    <cellStyle name="Normal 38 6 13 2 3" xfId="27660"/>
    <cellStyle name="Normal 38 6 13 3" xfId="9117"/>
    <cellStyle name="Normal 38 6 13 3 2" xfId="20181"/>
    <cellStyle name="Normal 38 6 13 3 2 2" xfId="42326"/>
    <cellStyle name="Normal 38 6 13 3 3" xfId="31263"/>
    <cellStyle name="Normal 38 6 13 4" xfId="12853"/>
    <cellStyle name="Normal 38 6 13 4 2" xfId="34999"/>
    <cellStyle name="Normal 38 6 13 5" xfId="23919"/>
    <cellStyle name="Normal 38 6 14" xfId="1839"/>
    <cellStyle name="Normal 38 6 14 2" xfId="5631"/>
    <cellStyle name="Normal 38 6 14 2 2" xfId="16695"/>
    <cellStyle name="Normal 38 6 14 2 2 2" xfId="38840"/>
    <cellStyle name="Normal 38 6 14 2 3" xfId="27777"/>
    <cellStyle name="Normal 38 6 14 3" xfId="9234"/>
    <cellStyle name="Normal 38 6 14 3 2" xfId="20298"/>
    <cellStyle name="Normal 38 6 14 3 2 2" xfId="42443"/>
    <cellStyle name="Normal 38 6 14 3 3" xfId="31380"/>
    <cellStyle name="Normal 38 6 14 4" xfId="12970"/>
    <cellStyle name="Normal 38 6 14 4 2" xfId="35116"/>
    <cellStyle name="Normal 38 6 14 5" xfId="24037"/>
    <cellStyle name="Normal 38 6 15" xfId="1956"/>
    <cellStyle name="Normal 38 6 15 2" xfId="5747"/>
    <cellStyle name="Normal 38 6 15 2 2" xfId="16811"/>
    <cellStyle name="Normal 38 6 15 2 2 2" xfId="38956"/>
    <cellStyle name="Normal 38 6 15 2 3" xfId="27893"/>
    <cellStyle name="Normal 38 6 15 3" xfId="9350"/>
    <cellStyle name="Normal 38 6 15 3 2" xfId="20414"/>
    <cellStyle name="Normal 38 6 15 3 2 2" xfId="42559"/>
    <cellStyle name="Normal 38 6 15 3 3" xfId="31496"/>
    <cellStyle name="Normal 38 6 15 4" xfId="13086"/>
    <cellStyle name="Normal 38 6 15 4 2" xfId="35232"/>
    <cellStyle name="Normal 38 6 15 5" xfId="24154"/>
    <cellStyle name="Normal 38 6 16" xfId="2075"/>
    <cellStyle name="Normal 38 6 16 2" xfId="5865"/>
    <cellStyle name="Normal 38 6 16 2 2" xfId="16929"/>
    <cellStyle name="Normal 38 6 16 2 2 2" xfId="39074"/>
    <cellStyle name="Normal 38 6 16 2 3" xfId="28011"/>
    <cellStyle name="Normal 38 6 16 3" xfId="9468"/>
    <cellStyle name="Normal 38 6 16 3 2" xfId="20532"/>
    <cellStyle name="Normal 38 6 16 3 2 2" xfId="42677"/>
    <cellStyle name="Normal 38 6 16 3 3" xfId="31614"/>
    <cellStyle name="Normal 38 6 16 4" xfId="13204"/>
    <cellStyle name="Normal 38 6 16 4 2" xfId="35350"/>
    <cellStyle name="Normal 38 6 16 5" xfId="24273"/>
    <cellStyle name="Normal 38 6 17" xfId="2194"/>
    <cellStyle name="Normal 38 6 17 2" xfId="5983"/>
    <cellStyle name="Normal 38 6 17 2 2" xfId="17047"/>
    <cellStyle name="Normal 38 6 17 2 2 2" xfId="39192"/>
    <cellStyle name="Normal 38 6 17 2 3" xfId="28129"/>
    <cellStyle name="Normal 38 6 17 3" xfId="9586"/>
    <cellStyle name="Normal 38 6 17 3 2" xfId="20650"/>
    <cellStyle name="Normal 38 6 17 3 2 2" xfId="42795"/>
    <cellStyle name="Normal 38 6 17 3 3" xfId="31732"/>
    <cellStyle name="Normal 38 6 17 4" xfId="13322"/>
    <cellStyle name="Normal 38 6 17 4 2" xfId="35468"/>
    <cellStyle name="Normal 38 6 17 5" xfId="24392"/>
    <cellStyle name="Normal 38 6 18" xfId="2311"/>
    <cellStyle name="Normal 38 6 18 2" xfId="6099"/>
    <cellStyle name="Normal 38 6 18 2 2" xfId="17163"/>
    <cellStyle name="Normal 38 6 18 2 2 2" xfId="39308"/>
    <cellStyle name="Normal 38 6 18 2 3" xfId="28245"/>
    <cellStyle name="Normal 38 6 18 3" xfId="9702"/>
    <cellStyle name="Normal 38 6 18 3 2" xfId="20766"/>
    <cellStyle name="Normal 38 6 18 3 2 2" xfId="42911"/>
    <cellStyle name="Normal 38 6 18 3 3" xfId="31848"/>
    <cellStyle name="Normal 38 6 18 4" xfId="13438"/>
    <cellStyle name="Normal 38 6 18 4 2" xfId="35584"/>
    <cellStyle name="Normal 38 6 18 5" xfId="24509"/>
    <cellStyle name="Normal 38 6 19" xfId="2429"/>
    <cellStyle name="Normal 38 6 19 2" xfId="6216"/>
    <cellStyle name="Normal 38 6 19 2 2" xfId="17280"/>
    <cellStyle name="Normal 38 6 19 2 2 2" xfId="39425"/>
    <cellStyle name="Normal 38 6 19 2 3" xfId="28362"/>
    <cellStyle name="Normal 38 6 19 3" xfId="9819"/>
    <cellStyle name="Normal 38 6 19 3 2" xfId="20883"/>
    <cellStyle name="Normal 38 6 19 3 2 2" xfId="43028"/>
    <cellStyle name="Normal 38 6 19 3 3" xfId="31965"/>
    <cellStyle name="Normal 38 6 19 4" xfId="13555"/>
    <cellStyle name="Normal 38 6 19 4 2" xfId="35701"/>
    <cellStyle name="Normal 38 6 19 5" xfId="24627"/>
    <cellStyle name="Normal 38 6 2" xfId="272"/>
    <cellStyle name="Normal 38 6 2 10" xfId="1494"/>
    <cellStyle name="Normal 38 6 2 10 2" xfId="5289"/>
    <cellStyle name="Normal 38 6 2 10 2 2" xfId="16353"/>
    <cellStyle name="Normal 38 6 2 10 2 2 2" xfId="38498"/>
    <cellStyle name="Normal 38 6 2 10 2 3" xfId="27435"/>
    <cellStyle name="Normal 38 6 2 10 3" xfId="8892"/>
    <cellStyle name="Normal 38 6 2 10 3 2" xfId="19956"/>
    <cellStyle name="Normal 38 6 2 10 3 2 2" xfId="42101"/>
    <cellStyle name="Normal 38 6 2 10 3 3" xfId="31038"/>
    <cellStyle name="Normal 38 6 2 10 4" xfId="12628"/>
    <cellStyle name="Normal 38 6 2 10 4 2" xfId="34774"/>
    <cellStyle name="Normal 38 6 2 10 5" xfId="23692"/>
    <cellStyle name="Normal 38 6 2 11" xfId="1610"/>
    <cellStyle name="Normal 38 6 2 11 2" xfId="5404"/>
    <cellStyle name="Normal 38 6 2 11 2 2" xfId="16468"/>
    <cellStyle name="Normal 38 6 2 11 2 2 2" xfId="38613"/>
    <cellStyle name="Normal 38 6 2 11 2 3" xfId="27550"/>
    <cellStyle name="Normal 38 6 2 11 3" xfId="9007"/>
    <cellStyle name="Normal 38 6 2 11 3 2" xfId="20071"/>
    <cellStyle name="Normal 38 6 2 11 3 2 2" xfId="42216"/>
    <cellStyle name="Normal 38 6 2 11 3 3" xfId="31153"/>
    <cellStyle name="Normal 38 6 2 11 4" xfId="12743"/>
    <cellStyle name="Normal 38 6 2 11 4 2" xfId="34889"/>
    <cellStyle name="Normal 38 6 2 11 5" xfId="23808"/>
    <cellStyle name="Normal 38 6 2 12" xfId="1784"/>
    <cellStyle name="Normal 38 6 2 12 2" xfId="5577"/>
    <cellStyle name="Normal 38 6 2 12 2 2" xfId="16641"/>
    <cellStyle name="Normal 38 6 2 12 2 2 2" xfId="38786"/>
    <cellStyle name="Normal 38 6 2 12 2 3" xfId="27723"/>
    <cellStyle name="Normal 38 6 2 12 3" xfId="9180"/>
    <cellStyle name="Normal 38 6 2 12 3 2" xfId="20244"/>
    <cellStyle name="Normal 38 6 2 12 3 2 2" xfId="42389"/>
    <cellStyle name="Normal 38 6 2 12 3 3" xfId="31326"/>
    <cellStyle name="Normal 38 6 2 12 4" xfId="12916"/>
    <cellStyle name="Normal 38 6 2 12 4 2" xfId="35062"/>
    <cellStyle name="Normal 38 6 2 12 5" xfId="23982"/>
    <cellStyle name="Normal 38 6 2 13" xfId="1902"/>
    <cellStyle name="Normal 38 6 2 13 2" xfId="5694"/>
    <cellStyle name="Normal 38 6 2 13 2 2" xfId="16758"/>
    <cellStyle name="Normal 38 6 2 13 2 2 2" xfId="38903"/>
    <cellStyle name="Normal 38 6 2 13 2 3" xfId="27840"/>
    <cellStyle name="Normal 38 6 2 13 3" xfId="9297"/>
    <cellStyle name="Normal 38 6 2 13 3 2" xfId="20361"/>
    <cellStyle name="Normal 38 6 2 13 3 2 2" xfId="42506"/>
    <cellStyle name="Normal 38 6 2 13 3 3" xfId="31443"/>
    <cellStyle name="Normal 38 6 2 13 4" xfId="13033"/>
    <cellStyle name="Normal 38 6 2 13 4 2" xfId="35179"/>
    <cellStyle name="Normal 38 6 2 13 5" xfId="24100"/>
    <cellStyle name="Normal 38 6 2 14" xfId="2019"/>
    <cellStyle name="Normal 38 6 2 14 2" xfId="5810"/>
    <cellStyle name="Normal 38 6 2 14 2 2" xfId="16874"/>
    <cellStyle name="Normal 38 6 2 14 2 2 2" xfId="39019"/>
    <cellStyle name="Normal 38 6 2 14 2 3" xfId="27956"/>
    <cellStyle name="Normal 38 6 2 14 3" xfId="9413"/>
    <cellStyle name="Normal 38 6 2 14 3 2" xfId="20477"/>
    <cellStyle name="Normal 38 6 2 14 3 2 2" xfId="42622"/>
    <cellStyle name="Normal 38 6 2 14 3 3" xfId="31559"/>
    <cellStyle name="Normal 38 6 2 14 4" xfId="13149"/>
    <cellStyle name="Normal 38 6 2 14 4 2" xfId="35295"/>
    <cellStyle name="Normal 38 6 2 14 5" xfId="24217"/>
    <cellStyle name="Normal 38 6 2 15" xfId="2138"/>
    <cellStyle name="Normal 38 6 2 15 2" xfId="5928"/>
    <cellStyle name="Normal 38 6 2 15 2 2" xfId="16992"/>
    <cellStyle name="Normal 38 6 2 15 2 2 2" xfId="39137"/>
    <cellStyle name="Normal 38 6 2 15 2 3" xfId="28074"/>
    <cellStyle name="Normal 38 6 2 15 3" xfId="9531"/>
    <cellStyle name="Normal 38 6 2 15 3 2" xfId="20595"/>
    <cellStyle name="Normal 38 6 2 15 3 2 2" xfId="42740"/>
    <cellStyle name="Normal 38 6 2 15 3 3" xfId="31677"/>
    <cellStyle name="Normal 38 6 2 15 4" xfId="13267"/>
    <cellStyle name="Normal 38 6 2 15 4 2" xfId="35413"/>
    <cellStyle name="Normal 38 6 2 15 5" xfId="24336"/>
    <cellStyle name="Normal 38 6 2 16" xfId="2257"/>
    <cellStyle name="Normal 38 6 2 16 2" xfId="6046"/>
    <cellStyle name="Normal 38 6 2 16 2 2" xfId="17110"/>
    <cellStyle name="Normal 38 6 2 16 2 2 2" xfId="39255"/>
    <cellStyle name="Normal 38 6 2 16 2 3" xfId="28192"/>
    <cellStyle name="Normal 38 6 2 16 3" xfId="9649"/>
    <cellStyle name="Normal 38 6 2 16 3 2" xfId="20713"/>
    <cellStyle name="Normal 38 6 2 16 3 2 2" xfId="42858"/>
    <cellStyle name="Normal 38 6 2 16 3 3" xfId="31795"/>
    <cellStyle name="Normal 38 6 2 16 4" xfId="13385"/>
    <cellStyle name="Normal 38 6 2 16 4 2" xfId="35531"/>
    <cellStyle name="Normal 38 6 2 16 5" xfId="24455"/>
    <cellStyle name="Normal 38 6 2 17" xfId="2374"/>
    <cellStyle name="Normal 38 6 2 17 2" xfId="6162"/>
    <cellStyle name="Normal 38 6 2 17 2 2" xfId="17226"/>
    <cellStyle name="Normal 38 6 2 17 2 2 2" xfId="39371"/>
    <cellStyle name="Normal 38 6 2 17 2 3" xfId="28308"/>
    <cellStyle name="Normal 38 6 2 17 3" xfId="9765"/>
    <cellStyle name="Normal 38 6 2 17 3 2" xfId="20829"/>
    <cellStyle name="Normal 38 6 2 17 3 2 2" xfId="42974"/>
    <cellStyle name="Normal 38 6 2 17 3 3" xfId="31911"/>
    <cellStyle name="Normal 38 6 2 17 4" xfId="13501"/>
    <cellStyle name="Normal 38 6 2 17 4 2" xfId="35647"/>
    <cellStyle name="Normal 38 6 2 17 5" xfId="24572"/>
    <cellStyle name="Normal 38 6 2 18" xfId="2492"/>
    <cellStyle name="Normal 38 6 2 18 2" xfId="6279"/>
    <cellStyle name="Normal 38 6 2 18 2 2" xfId="17343"/>
    <cellStyle name="Normal 38 6 2 18 2 2 2" xfId="39488"/>
    <cellStyle name="Normal 38 6 2 18 2 3" xfId="28425"/>
    <cellStyle name="Normal 38 6 2 18 3" xfId="9882"/>
    <cellStyle name="Normal 38 6 2 18 3 2" xfId="20946"/>
    <cellStyle name="Normal 38 6 2 18 3 2 2" xfId="43091"/>
    <cellStyle name="Normal 38 6 2 18 3 3" xfId="32028"/>
    <cellStyle name="Normal 38 6 2 18 4" xfId="13618"/>
    <cellStyle name="Normal 38 6 2 18 4 2" xfId="35764"/>
    <cellStyle name="Normal 38 6 2 18 5" xfId="24690"/>
    <cellStyle name="Normal 38 6 2 19" xfId="2612"/>
    <cellStyle name="Normal 38 6 2 19 2" xfId="6398"/>
    <cellStyle name="Normal 38 6 2 19 2 2" xfId="17462"/>
    <cellStyle name="Normal 38 6 2 19 2 2 2" xfId="39607"/>
    <cellStyle name="Normal 38 6 2 19 2 3" xfId="28544"/>
    <cellStyle name="Normal 38 6 2 19 3" xfId="10001"/>
    <cellStyle name="Normal 38 6 2 19 3 2" xfId="21065"/>
    <cellStyle name="Normal 38 6 2 19 3 2 2" xfId="43210"/>
    <cellStyle name="Normal 38 6 2 19 3 3" xfId="32147"/>
    <cellStyle name="Normal 38 6 2 19 4" xfId="13737"/>
    <cellStyle name="Normal 38 6 2 19 4 2" xfId="35883"/>
    <cellStyle name="Normal 38 6 2 19 5" xfId="24810"/>
    <cellStyle name="Normal 38 6 2 2" xfId="512"/>
    <cellStyle name="Normal 38 6 2 2 2" xfId="3935"/>
    <cellStyle name="Normal 38 6 2 2 2 2" xfId="11271"/>
    <cellStyle name="Normal 38 6 2 2 2 2 2" xfId="22335"/>
    <cellStyle name="Normal 38 6 2 2 2 2 2 2" xfId="44480"/>
    <cellStyle name="Normal 38 6 2 2 2 2 3" xfId="33417"/>
    <cellStyle name="Normal 38 6 2 2 2 3" xfId="15007"/>
    <cellStyle name="Normal 38 6 2 2 2 3 2" xfId="37153"/>
    <cellStyle name="Normal 38 6 2 2 2 4" xfId="26090"/>
    <cellStyle name="Normal 38 6 2 2 3" xfId="4319"/>
    <cellStyle name="Normal 38 6 2 2 3 2" xfId="15383"/>
    <cellStyle name="Normal 38 6 2 2 3 2 2" xfId="37528"/>
    <cellStyle name="Normal 38 6 2 2 3 3" xfId="26465"/>
    <cellStyle name="Normal 38 6 2 2 4" xfId="7922"/>
    <cellStyle name="Normal 38 6 2 2 4 2" xfId="18986"/>
    <cellStyle name="Normal 38 6 2 2 4 2 2" xfId="41131"/>
    <cellStyle name="Normal 38 6 2 2 4 3" xfId="30068"/>
    <cellStyle name="Normal 38 6 2 2 5" xfId="11658"/>
    <cellStyle name="Normal 38 6 2 2 5 2" xfId="33804"/>
    <cellStyle name="Normal 38 6 2 2 6" xfId="22714"/>
    <cellStyle name="Normal 38 6 2 20" xfId="2727"/>
    <cellStyle name="Normal 38 6 2 20 2" xfId="6512"/>
    <cellStyle name="Normal 38 6 2 20 2 2" xfId="17576"/>
    <cellStyle name="Normal 38 6 2 20 2 2 2" xfId="39721"/>
    <cellStyle name="Normal 38 6 2 20 2 3" xfId="28658"/>
    <cellStyle name="Normal 38 6 2 20 3" xfId="10115"/>
    <cellStyle name="Normal 38 6 2 20 3 2" xfId="21179"/>
    <cellStyle name="Normal 38 6 2 20 3 2 2" xfId="43324"/>
    <cellStyle name="Normal 38 6 2 20 3 3" xfId="32261"/>
    <cellStyle name="Normal 38 6 2 20 4" xfId="13851"/>
    <cellStyle name="Normal 38 6 2 20 4 2" xfId="35997"/>
    <cellStyle name="Normal 38 6 2 20 5" xfId="24925"/>
    <cellStyle name="Normal 38 6 2 21" xfId="2842"/>
    <cellStyle name="Normal 38 6 2 21 2" xfId="6626"/>
    <cellStyle name="Normal 38 6 2 21 2 2" xfId="17690"/>
    <cellStyle name="Normal 38 6 2 21 2 2 2" xfId="39835"/>
    <cellStyle name="Normal 38 6 2 21 2 3" xfId="28772"/>
    <cellStyle name="Normal 38 6 2 21 3" xfId="10229"/>
    <cellStyle name="Normal 38 6 2 21 3 2" xfId="21293"/>
    <cellStyle name="Normal 38 6 2 21 3 2 2" xfId="43438"/>
    <cellStyle name="Normal 38 6 2 21 3 3" xfId="32375"/>
    <cellStyle name="Normal 38 6 2 21 4" xfId="13965"/>
    <cellStyle name="Normal 38 6 2 21 4 2" xfId="36111"/>
    <cellStyle name="Normal 38 6 2 21 5" xfId="25040"/>
    <cellStyle name="Normal 38 6 2 22" xfId="2957"/>
    <cellStyle name="Normal 38 6 2 22 2" xfId="6740"/>
    <cellStyle name="Normal 38 6 2 22 2 2" xfId="17804"/>
    <cellStyle name="Normal 38 6 2 22 2 2 2" xfId="39949"/>
    <cellStyle name="Normal 38 6 2 22 2 3" xfId="28886"/>
    <cellStyle name="Normal 38 6 2 22 3" xfId="10343"/>
    <cellStyle name="Normal 38 6 2 22 3 2" xfId="21407"/>
    <cellStyle name="Normal 38 6 2 22 3 2 2" xfId="43552"/>
    <cellStyle name="Normal 38 6 2 22 3 3" xfId="32489"/>
    <cellStyle name="Normal 38 6 2 22 4" xfId="14079"/>
    <cellStyle name="Normal 38 6 2 22 4 2" xfId="36225"/>
    <cellStyle name="Normal 38 6 2 22 5" xfId="25155"/>
    <cellStyle name="Normal 38 6 2 23" xfId="3072"/>
    <cellStyle name="Normal 38 6 2 23 2" xfId="6854"/>
    <cellStyle name="Normal 38 6 2 23 2 2" xfId="17918"/>
    <cellStyle name="Normal 38 6 2 23 2 2 2" xfId="40063"/>
    <cellStyle name="Normal 38 6 2 23 2 3" xfId="29000"/>
    <cellStyle name="Normal 38 6 2 23 3" xfId="10457"/>
    <cellStyle name="Normal 38 6 2 23 3 2" xfId="21521"/>
    <cellStyle name="Normal 38 6 2 23 3 2 2" xfId="43666"/>
    <cellStyle name="Normal 38 6 2 23 3 3" xfId="32603"/>
    <cellStyle name="Normal 38 6 2 23 4" xfId="14193"/>
    <cellStyle name="Normal 38 6 2 23 4 2" xfId="36339"/>
    <cellStyle name="Normal 38 6 2 23 5" xfId="25270"/>
    <cellStyle name="Normal 38 6 2 24" xfId="3187"/>
    <cellStyle name="Normal 38 6 2 24 2" xfId="6968"/>
    <cellStyle name="Normal 38 6 2 24 2 2" xfId="18032"/>
    <cellStyle name="Normal 38 6 2 24 2 2 2" xfId="40177"/>
    <cellStyle name="Normal 38 6 2 24 2 3" xfId="29114"/>
    <cellStyle name="Normal 38 6 2 24 3" xfId="10571"/>
    <cellStyle name="Normal 38 6 2 24 3 2" xfId="21635"/>
    <cellStyle name="Normal 38 6 2 24 3 2 2" xfId="43780"/>
    <cellStyle name="Normal 38 6 2 24 3 3" xfId="32717"/>
    <cellStyle name="Normal 38 6 2 24 4" xfId="14307"/>
    <cellStyle name="Normal 38 6 2 24 4 2" xfId="36453"/>
    <cellStyle name="Normal 38 6 2 24 5" xfId="25385"/>
    <cellStyle name="Normal 38 6 2 25" xfId="3305"/>
    <cellStyle name="Normal 38 6 2 25 2" xfId="7085"/>
    <cellStyle name="Normal 38 6 2 25 2 2" xfId="18149"/>
    <cellStyle name="Normal 38 6 2 25 2 2 2" xfId="40294"/>
    <cellStyle name="Normal 38 6 2 25 2 3" xfId="29231"/>
    <cellStyle name="Normal 38 6 2 25 3" xfId="10688"/>
    <cellStyle name="Normal 38 6 2 25 3 2" xfId="21752"/>
    <cellStyle name="Normal 38 6 2 25 3 2 2" xfId="43897"/>
    <cellStyle name="Normal 38 6 2 25 3 3" xfId="32834"/>
    <cellStyle name="Normal 38 6 2 25 4" xfId="14424"/>
    <cellStyle name="Normal 38 6 2 25 4 2" xfId="36570"/>
    <cellStyle name="Normal 38 6 2 25 5" xfId="25503"/>
    <cellStyle name="Normal 38 6 2 26" xfId="3425"/>
    <cellStyle name="Normal 38 6 2 26 2" xfId="7204"/>
    <cellStyle name="Normal 38 6 2 26 2 2" xfId="18268"/>
    <cellStyle name="Normal 38 6 2 26 2 2 2" xfId="40413"/>
    <cellStyle name="Normal 38 6 2 26 2 3" xfId="29350"/>
    <cellStyle name="Normal 38 6 2 26 3" xfId="10807"/>
    <cellStyle name="Normal 38 6 2 26 3 2" xfId="21871"/>
    <cellStyle name="Normal 38 6 2 26 3 2 2" xfId="44016"/>
    <cellStyle name="Normal 38 6 2 26 3 3" xfId="32953"/>
    <cellStyle name="Normal 38 6 2 26 4" xfId="14543"/>
    <cellStyle name="Normal 38 6 2 26 4 2" xfId="36689"/>
    <cellStyle name="Normal 38 6 2 26 5" xfId="25623"/>
    <cellStyle name="Normal 38 6 2 27" xfId="3557"/>
    <cellStyle name="Normal 38 6 2 27 2" xfId="7335"/>
    <cellStyle name="Normal 38 6 2 27 2 2" xfId="18399"/>
    <cellStyle name="Normal 38 6 2 27 2 2 2" xfId="40544"/>
    <cellStyle name="Normal 38 6 2 27 2 3" xfId="29481"/>
    <cellStyle name="Normal 38 6 2 27 3" xfId="10938"/>
    <cellStyle name="Normal 38 6 2 27 3 2" xfId="22002"/>
    <cellStyle name="Normal 38 6 2 27 3 2 2" xfId="44147"/>
    <cellStyle name="Normal 38 6 2 27 3 3" xfId="33084"/>
    <cellStyle name="Normal 38 6 2 27 4" xfId="14674"/>
    <cellStyle name="Normal 38 6 2 27 4 2" xfId="36820"/>
    <cellStyle name="Normal 38 6 2 27 5" xfId="25755"/>
    <cellStyle name="Normal 38 6 2 28" xfId="3673"/>
    <cellStyle name="Normal 38 6 2 28 2" xfId="7450"/>
    <cellStyle name="Normal 38 6 2 28 2 2" xfId="18514"/>
    <cellStyle name="Normal 38 6 2 28 2 2 2" xfId="40659"/>
    <cellStyle name="Normal 38 6 2 28 2 3" xfId="29596"/>
    <cellStyle name="Normal 38 6 2 28 3" xfId="11053"/>
    <cellStyle name="Normal 38 6 2 28 3 2" xfId="22117"/>
    <cellStyle name="Normal 38 6 2 28 3 2 2" xfId="44262"/>
    <cellStyle name="Normal 38 6 2 28 3 3" xfId="33199"/>
    <cellStyle name="Normal 38 6 2 28 4" xfId="14789"/>
    <cellStyle name="Normal 38 6 2 28 4 2" xfId="36935"/>
    <cellStyle name="Normal 38 6 2 28 5" xfId="25871"/>
    <cellStyle name="Normal 38 6 2 29" xfId="3788"/>
    <cellStyle name="Normal 38 6 2 29 2" xfId="7564"/>
    <cellStyle name="Normal 38 6 2 29 2 2" xfId="18628"/>
    <cellStyle name="Normal 38 6 2 29 2 2 2" xfId="40773"/>
    <cellStyle name="Normal 38 6 2 29 2 3" xfId="29710"/>
    <cellStyle name="Normal 38 6 2 29 3" xfId="11167"/>
    <cellStyle name="Normal 38 6 2 29 3 2" xfId="22231"/>
    <cellStyle name="Normal 38 6 2 29 3 2 2" xfId="44376"/>
    <cellStyle name="Normal 38 6 2 29 3 3" xfId="33313"/>
    <cellStyle name="Normal 38 6 2 29 4" xfId="14903"/>
    <cellStyle name="Normal 38 6 2 29 4 2" xfId="37049"/>
    <cellStyle name="Normal 38 6 2 29 5" xfId="25986"/>
    <cellStyle name="Normal 38 6 2 3" xfId="668"/>
    <cellStyle name="Normal 38 6 2 3 2" xfId="4474"/>
    <cellStyle name="Normal 38 6 2 3 2 2" xfId="15538"/>
    <cellStyle name="Normal 38 6 2 3 2 2 2" xfId="37683"/>
    <cellStyle name="Normal 38 6 2 3 2 3" xfId="26620"/>
    <cellStyle name="Normal 38 6 2 3 3" xfId="8077"/>
    <cellStyle name="Normal 38 6 2 3 3 2" xfId="19141"/>
    <cellStyle name="Normal 38 6 2 3 3 2 2" xfId="41286"/>
    <cellStyle name="Normal 38 6 2 3 3 3" xfId="30223"/>
    <cellStyle name="Normal 38 6 2 3 4" xfId="11813"/>
    <cellStyle name="Normal 38 6 2 3 4 2" xfId="33959"/>
    <cellStyle name="Normal 38 6 2 3 5" xfId="22870"/>
    <cellStyle name="Normal 38 6 2 30" xfId="393"/>
    <cellStyle name="Normal 38 6 2 30 2" xfId="4202"/>
    <cellStyle name="Normal 38 6 2 30 2 2" xfId="15266"/>
    <cellStyle name="Normal 38 6 2 30 2 2 2" xfId="37411"/>
    <cellStyle name="Normal 38 6 2 30 2 3" xfId="26348"/>
    <cellStyle name="Normal 38 6 2 30 3" xfId="7805"/>
    <cellStyle name="Normal 38 6 2 30 3 2" xfId="18869"/>
    <cellStyle name="Normal 38 6 2 30 3 2 2" xfId="41014"/>
    <cellStyle name="Normal 38 6 2 30 3 3" xfId="29951"/>
    <cellStyle name="Normal 38 6 2 30 4" xfId="11541"/>
    <cellStyle name="Normal 38 6 2 30 4 2" xfId="33687"/>
    <cellStyle name="Normal 38 6 2 30 5" xfId="22595"/>
    <cellStyle name="Normal 38 6 2 31" xfId="4082"/>
    <cellStyle name="Normal 38 6 2 31 2" xfId="15146"/>
    <cellStyle name="Normal 38 6 2 31 2 2" xfId="37291"/>
    <cellStyle name="Normal 38 6 2 31 3" xfId="26228"/>
    <cellStyle name="Normal 38 6 2 32" xfId="7685"/>
    <cellStyle name="Normal 38 6 2 32 2" xfId="18749"/>
    <cellStyle name="Normal 38 6 2 32 2 2" xfId="40894"/>
    <cellStyle name="Normal 38 6 2 32 3" xfId="29831"/>
    <cellStyle name="Normal 38 6 2 33" xfId="11421"/>
    <cellStyle name="Normal 38 6 2 33 2" xfId="33567"/>
    <cellStyle name="Normal 38 6 2 34" xfId="22475"/>
    <cellStyle name="Normal 38 6 2 4" xfId="785"/>
    <cellStyle name="Normal 38 6 2 4 2" xfId="4590"/>
    <cellStyle name="Normal 38 6 2 4 2 2" xfId="15654"/>
    <cellStyle name="Normal 38 6 2 4 2 2 2" xfId="37799"/>
    <cellStyle name="Normal 38 6 2 4 2 3" xfId="26736"/>
    <cellStyle name="Normal 38 6 2 4 3" xfId="8193"/>
    <cellStyle name="Normal 38 6 2 4 3 2" xfId="19257"/>
    <cellStyle name="Normal 38 6 2 4 3 2 2" xfId="41402"/>
    <cellStyle name="Normal 38 6 2 4 3 3" xfId="30339"/>
    <cellStyle name="Normal 38 6 2 4 4" xfId="11929"/>
    <cellStyle name="Normal 38 6 2 4 4 2" xfId="34075"/>
    <cellStyle name="Normal 38 6 2 4 5" xfId="22987"/>
    <cellStyle name="Normal 38 6 2 5" xfId="901"/>
    <cellStyle name="Normal 38 6 2 5 2" xfId="4705"/>
    <cellStyle name="Normal 38 6 2 5 2 2" xfId="15769"/>
    <cellStyle name="Normal 38 6 2 5 2 2 2" xfId="37914"/>
    <cellStyle name="Normal 38 6 2 5 2 3" xfId="26851"/>
    <cellStyle name="Normal 38 6 2 5 3" xfId="8308"/>
    <cellStyle name="Normal 38 6 2 5 3 2" xfId="19372"/>
    <cellStyle name="Normal 38 6 2 5 3 2 2" xfId="41517"/>
    <cellStyle name="Normal 38 6 2 5 3 3" xfId="30454"/>
    <cellStyle name="Normal 38 6 2 5 4" xfId="12044"/>
    <cellStyle name="Normal 38 6 2 5 4 2" xfId="34190"/>
    <cellStyle name="Normal 38 6 2 5 5" xfId="23103"/>
    <cellStyle name="Normal 38 6 2 6" xfId="1017"/>
    <cellStyle name="Normal 38 6 2 6 2" xfId="4820"/>
    <cellStyle name="Normal 38 6 2 6 2 2" xfId="15884"/>
    <cellStyle name="Normal 38 6 2 6 2 2 2" xfId="38029"/>
    <cellStyle name="Normal 38 6 2 6 2 3" xfId="26966"/>
    <cellStyle name="Normal 38 6 2 6 3" xfId="8423"/>
    <cellStyle name="Normal 38 6 2 6 3 2" xfId="19487"/>
    <cellStyle name="Normal 38 6 2 6 3 2 2" xfId="41632"/>
    <cellStyle name="Normal 38 6 2 6 3 3" xfId="30569"/>
    <cellStyle name="Normal 38 6 2 6 4" xfId="12159"/>
    <cellStyle name="Normal 38 6 2 6 4 2" xfId="34305"/>
    <cellStyle name="Normal 38 6 2 6 5" xfId="23219"/>
    <cellStyle name="Normal 38 6 2 7" xfId="1132"/>
    <cellStyle name="Normal 38 6 2 7 2" xfId="4934"/>
    <cellStyle name="Normal 38 6 2 7 2 2" xfId="15998"/>
    <cellStyle name="Normal 38 6 2 7 2 2 2" xfId="38143"/>
    <cellStyle name="Normal 38 6 2 7 2 3" xfId="27080"/>
    <cellStyle name="Normal 38 6 2 7 3" xfId="8537"/>
    <cellStyle name="Normal 38 6 2 7 3 2" xfId="19601"/>
    <cellStyle name="Normal 38 6 2 7 3 2 2" xfId="41746"/>
    <cellStyle name="Normal 38 6 2 7 3 3" xfId="30683"/>
    <cellStyle name="Normal 38 6 2 7 4" xfId="12273"/>
    <cellStyle name="Normal 38 6 2 7 4 2" xfId="34419"/>
    <cellStyle name="Normal 38 6 2 7 5" xfId="23334"/>
    <cellStyle name="Normal 38 6 2 8" xfId="1247"/>
    <cellStyle name="Normal 38 6 2 8 2" xfId="5048"/>
    <cellStyle name="Normal 38 6 2 8 2 2" xfId="16112"/>
    <cellStyle name="Normal 38 6 2 8 2 2 2" xfId="38257"/>
    <cellStyle name="Normal 38 6 2 8 2 3" xfId="27194"/>
    <cellStyle name="Normal 38 6 2 8 3" xfId="8651"/>
    <cellStyle name="Normal 38 6 2 8 3 2" xfId="19715"/>
    <cellStyle name="Normal 38 6 2 8 3 2 2" xfId="41860"/>
    <cellStyle name="Normal 38 6 2 8 3 3" xfId="30797"/>
    <cellStyle name="Normal 38 6 2 8 4" xfId="12387"/>
    <cellStyle name="Normal 38 6 2 8 4 2" xfId="34533"/>
    <cellStyle name="Normal 38 6 2 8 5" xfId="23449"/>
    <cellStyle name="Normal 38 6 2 9" xfId="1362"/>
    <cellStyle name="Normal 38 6 2 9 2" xfId="5162"/>
    <cellStyle name="Normal 38 6 2 9 2 2" xfId="16226"/>
    <cellStyle name="Normal 38 6 2 9 2 2 2" xfId="38371"/>
    <cellStyle name="Normal 38 6 2 9 2 3" xfId="27308"/>
    <cellStyle name="Normal 38 6 2 9 3" xfId="8765"/>
    <cellStyle name="Normal 38 6 2 9 3 2" xfId="19829"/>
    <cellStyle name="Normal 38 6 2 9 3 2 2" xfId="41974"/>
    <cellStyle name="Normal 38 6 2 9 3 3" xfId="30911"/>
    <cellStyle name="Normal 38 6 2 9 4" xfId="12501"/>
    <cellStyle name="Normal 38 6 2 9 4 2" xfId="34647"/>
    <cellStyle name="Normal 38 6 2 9 5" xfId="23564"/>
    <cellStyle name="Normal 38 6 20" xfId="2549"/>
    <cellStyle name="Normal 38 6 20 2" xfId="6335"/>
    <cellStyle name="Normal 38 6 20 2 2" xfId="17399"/>
    <cellStyle name="Normal 38 6 20 2 2 2" xfId="39544"/>
    <cellStyle name="Normal 38 6 20 2 3" xfId="28481"/>
    <cellStyle name="Normal 38 6 20 3" xfId="9938"/>
    <cellStyle name="Normal 38 6 20 3 2" xfId="21002"/>
    <cellStyle name="Normal 38 6 20 3 2 2" xfId="43147"/>
    <cellStyle name="Normal 38 6 20 3 3" xfId="32084"/>
    <cellStyle name="Normal 38 6 20 4" xfId="13674"/>
    <cellStyle name="Normal 38 6 20 4 2" xfId="35820"/>
    <cellStyle name="Normal 38 6 20 5" xfId="24747"/>
    <cellStyle name="Normal 38 6 21" xfId="2664"/>
    <cellStyle name="Normal 38 6 21 2" xfId="6449"/>
    <cellStyle name="Normal 38 6 21 2 2" xfId="17513"/>
    <cellStyle name="Normal 38 6 21 2 2 2" xfId="39658"/>
    <cellStyle name="Normal 38 6 21 2 3" xfId="28595"/>
    <cellStyle name="Normal 38 6 21 3" xfId="10052"/>
    <cellStyle name="Normal 38 6 21 3 2" xfId="21116"/>
    <cellStyle name="Normal 38 6 21 3 2 2" xfId="43261"/>
    <cellStyle name="Normal 38 6 21 3 3" xfId="32198"/>
    <cellStyle name="Normal 38 6 21 4" xfId="13788"/>
    <cellStyle name="Normal 38 6 21 4 2" xfId="35934"/>
    <cellStyle name="Normal 38 6 21 5" xfId="24862"/>
    <cellStyle name="Normal 38 6 22" xfId="2779"/>
    <cellStyle name="Normal 38 6 22 2" xfId="6563"/>
    <cellStyle name="Normal 38 6 22 2 2" xfId="17627"/>
    <cellStyle name="Normal 38 6 22 2 2 2" xfId="39772"/>
    <cellStyle name="Normal 38 6 22 2 3" xfId="28709"/>
    <cellStyle name="Normal 38 6 22 3" xfId="10166"/>
    <cellStyle name="Normal 38 6 22 3 2" xfId="21230"/>
    <cellStyle name="Normal 38 6 22 3 2 2" xfId="43375"/>
    <cellStyle name="Normal 38 6 22 3 3" xfId="32312"/>
    <cellStyle name="Normal 38 6 22 4" xfId="13902"/>
    <cellStyle name="Normal 38 6 22 4 2" xfId="36048"/>
    <cellStyle name="Normal 38 6 22 5" xfId="24977"/>
    <cellStyle name="Normal 38 6 23" xfId="2894"/>
    <cellStyle name="Normal 38 6 23 2" xfId="6677"/>
    <cellStyle name="Normal 38 6 23 2 2" xfId="17741"/>
    <cellStyle name="Normal 38 6 23 2 2 2" xfId="39886"/>
    <cellStyle name="Normal 38 6 23 2 3" xfId="28823"/>
    <cellStyle name="Normal 38 6 23 3" xfId="10280"/>
    <cellStyle name="Normal 38 6 23 3 2" xfId="21344"/>
    <cellStyle name="Normal 38 6 23 3 2 2" xfId="43489"/>
    <cellStyle name="Normal 38 6 23 3 3" xfId="32426"/>
    <cellStyle name="Normal 38 6 23 4" xfId="14016"/>
    <cellStyle name="Normal 38 6 23 4 2" xfId="36162"/>
    <cellStyle name="Normal 38 6 23 5" xfId="25092"/>
    <cellStyle name="Normal 38 6 24" xfId="3009"/>
    <cellStyle name="Normal 38 6 24 2" xfId="6791"/>
    <cellStyle name="Normal 38 6 24 2 2" xfId="17855"/>
    <cellStyle name="Normal 38 6 24 2 2 2" xfId="40000"/>
    <cellStyle name="Normal 38 6 24 2 3" xfId="28937"/>
    <cellStyle name="Normal 38 6 24 3" xfId="10394"/>
    <cellStyle name="Normal 38 6 24 3 2" xfId="21458"/>
    <cellStyle name="Normal 38 6 24 3 2 2" xfId="43603"/>
    <cellStyle name="Normal 38 6 24 3 3" xfId="32540"/>
    <cellStyle name="Normal 38 6 24 4" xfId="14130"/>
    <cellStyle name="Normal 38 6 24 4 2" xfId="36276"/>
    <cellStyle name="Normal 38 6 24 5" xfId="25207"/>
    <cellStyle name="Normal 38 6 25" xfId="3124"/>
    <cellStyle name="Normal 38 6 25 2" xfId="6905"/>
    <cellStyle name="Normal 38 6 25 2 2" xfId="17969"/>
    <cellStyle name="Normal 38 6 25 2 2 2" xfId="40114"/>
    <cellStyle name="Normal 38 6 25 2 3" xfId="29051"/>
    <cellStyle name="Normal 38 6 25 3" xfId="10508"/>
    <cellStyle name="Normal 38 6 25 3 2" xfId="21572"/>
    <cellStyle name="Normal 38 6 25 3 2 2" xfId="43717"/>
    <cellStyle name="Normal 38 6 25 3 3" xfId="32654"/>
    <cellStyle name="Normal 38 6 25 4" xfId="14244"/>
    <cellStyle name="Normal 38 6 25 4 2" xfId="36390"/>
    <cellStyle name="Normal 38 6 25 5" xfId="25322"/>
    <cellStyle name="Normal 38 6 26" xfId="3242"/>
    <cellStyle name="Normal 38 6 26 2" xfId="7022"/>
    <cellStyle name="Normal 38 6 26 2 2" xfId="18086"/>
    <cellStyle name="Normal 38 6 26 2 2 2" xfId="40231"/>
    <cellStyle name="Normal 38 6 26 2 3" xfId="29168"/>
    <cellStyle name="Normal 38 6 26 3" xfId="10625"/>
    <cellStyle name="Normal 38 6 26 3 2" xfId="21689"/>
    <cellStyle name="Normal 38 6 26 3 2 2" xfId="43834"/>
    <cellStyle name="Normal 38 6 26 3 3" xfId="32771"/>
    <cellStyle name="Normal 38 6 26 4" xfId="14361"/>
    <cellStyle name="Normal 38 6 26 4 2" xfId="36507"/>
    <cellStyle name="Normal 38 6 26 5" xfId="25440"/>
    <cellStyle name="Normal 38 6 27" xfId="3362"/>
    <cellStyle name="Normal 38 6 27 2" xfId="7141"/>
    <cellStyle name="Normal 38 6 27 2 2" xfId="18205"/>
    <cellStyle name="Normal 38 6 27 2 2 2" xfId="40350"/>
    <cellStyle name="Normal 38 6 27 2 3" xfId="29287"/>
    <cellStyle name="Normal 38 6 27 3" xfId="10744"/>
    <cellStyle name="Normal 38 6 27 3 2" xfId="21808"/>
    <cellStyle name="Normal 38 6 27 3 2 2" xfId="43953"/>
    <cellStyle name="Normal 38 6 27 3 3" xfId="32890"/>
    <cellStyle name="Normal 38 6 27 4" xfId="14480"/>
    <cellStyle name="Normal 38 6 27 4 2" xfId="36626"/>
    <cellStyle name="Normal 38 6 27 5" xfId="25560"/>
    <cellStyle name="Normal 38 6 28" xfId="3494"/>
    <cellStyle name="Normal 38 6 28 2" xfId="7272"/>
    <cellStyle name="Normal 38 6 28 2 2" xfId="18336"/>
    <cellStyle name="Normal 38 6 28 2 2 2" xfId="40481"/>
    <cellStyle name="Normal 38 6 28 2 3" xfId="29418"/>
    <cellStyle name="Normal 38 6 28 3" xfId="10875"/>
    <cellStyle name="Normal 38 6 28 3 2" xfId="21939"/>
    <cellStyle name="Normal 38 6 28 3 2 2" xfId="44084"/>
    <cellStyle name="Normal 38 6 28 3 3" xfId="33021"/>
    <cellStyle name="Normal 38 6 28 4" xfId="14611"/>
    <cellStyle name="Normal 38 6 28 4 2" xfId="36757"/>
    <cellStyle name="Normal 38 6 28 5" xfId="25692"/>
    <cellStyle name="Normal 38 6 29" xfId="3610"/>
    <cellStyle name="Normal 38 6 29 2" xfId="7387"/>
    <cellStyle name="Normal 38 6 29 2 2" xfId="18451"/>
    <cellStyle name="Normal 38 6 29 2 2 2" xfId="40596"/>
    <cellStyle name="Normal 38 6 29 2 3" xfId="29533"/>
    <cellStyle name="Normal 38 6 29 3" xfId="10990"/>
    <cellStyle name="Normal 38 6 29 3 2" xfId="22054"/>
    <cellStyle name="Normal 38 6 29 3 2 2" xfId="44199"/>
    <cellStyle name="Normal 38 6 29 3 3" xfId="33136"/>
    <cellStyle name="Normal 38 6 29 4" xfId="14726"/>
    <cellStyle name="Normal 38 6 29 4 2" xfId="36872"/>
    <cellStyle name="Normal 38 6 29 5" xfId="25808"/>
    <cellStyle name="Normal 38 6 3" xfId="451"/>
    <cellStyle name="Normal 38 6 3 2" xfId="3936"/>
    <cellStyle name="Normal 38 6 3 2 2" xfId="11272"/>
    <cellStyle name="Normal 38 6 3 2 2 2" xfId="22336"/>
    <cellStyle name="Normal 38 6 3 2 2 2 2" xfId="44481"/>
    <cellStyle name="Normal 38 6 3 2 2 3" xfId="33418"/>
    <cellStyle name="Normal 38 6 3 2 3" xfId="15008"/>
    <cellStyle name="Normal 38 6 3 2 3 2" xfId="37154"/>
    <cellStyle name="Normal 38 6 3 2 4" xfId="26091"/>
    <cellStyle name="Normal 38 6 3 3" xfId="4259"/>
    <cellStyle name="Normal 38 6 3 3 2" xfId="15323"/>
    <cellStyle name="Normal 38 6 3 3 2 2" xfId="37468"/>
    <cellStyle name="Normal 38 6 3 3 3" xfId="26405"/>
    <cellStyle name="Normal 38 6 3 4" xfId="7862"/>
    <cellStyle name="Normal 38 6 3 4 2" xfId="18926"/>
    <cellStyle name="Normal 38 6 3 4 2 2" xfId="41071"/>
    <cellStyle name="Normal 38 6 3 4 3" xfId="30008"/>
    <cellStyle name="Normal 38 6 3 5" xfId="11598"/>
    <cellStyle name="Normal 38 6 3 5 2" xfId="33744"/>
    <cellStyle name="Normal 38 6 3 6" xfId="22653"/>
    <cellStyle name="Normal 38 6 30" xfId="3725"/>
    <cellStyle name="Normal 38 6 30 2" xfId="7501"/>
    <cellStyle name="Normal 38 6 30 2 2" xfId="18565"/>
    <cellStyle name="Normal 38 6 30 2 2 2" xfId="40710"/>
    <cellStyle name="Normal 38 6 30 2 3" xfId="29647"/>
    <cellStyle name="Normal 38 6 30 3" xfId="11104"/>
    <cellStyle name="Normal 38 6 30 3 2" xfId="22168"/>
    <cellStyle name="Normal 38 6 30 3 2 2" xfId="44313"/>
    <cellStyle name="Normal 38 6 30 3 3" xfId="33250"/>
    <cellStyle name="Normal 38 6 30 4" xfId="14840"/>
    <cellStyle name="Normal 38 6 30 4 2" xfId="36986"/>
    <cellStyle name="Normal 38 6 30 5" xfId="25923"/>
    <cellStyle name="Normal 38 6 31" xfId="330"/>
    <cellStyle name="Normal 38 6 31 2" xfId="4139"/>
    <cellStyle name="Normal 38 6 31 2 2" xfId="15203"/>
    <cellStyle name="Normal 38 6 31 2 2 2" xfId="37348"/>
    <cellStyle name="Normal 38 6 31 2 3" xfId="26285"/>
    <cellStyle name="Normal 38 6 31 3" xfId="7742"/>
    <cellStyle name="Normal 38 6 31 3 2" xfId="18806"/>
    <cellStyle name="Normal 38 6 31 3 2 2" xfId="40951"/>
    <cellStyle name="Normal 38 6 31 3 3" xfId="29888"/>
    <cellStyle name="Normal 38 6 31 4" xfId="11478"/>
    <cellStyle name="Normal 38 6 31 4 2" xfId="33624"/>
    <cellStyle name="Normal 38 6 31 5" xfId="22532"/>
    <cellStyle name="Normal 38 6 32" xfId="4019"/>
    <cellStyle name="Normal 38 6 32 2" xfId="15083"/>
    <cellStyle name="Normal 38 6 32 2 2" xfId="37228"/>
    <cellStyle name="Normal 38 6 32 3" xfId="26165"/>
    <cellStyle name="Normal 38 6 33" xfId="7622"/>
    <cellStyle name="Normal 38 6 33 2" xfId="18686"/>
    <cellStyle name="Normal 38 6 33 2 2" xfId="40831"/>
    <cellStyle name="Normal 38 6 33 3" xfId="29768"/>
    <cellStyle name="Normal 38 6 34" xfId="11358"/>
    <cellStyle name="Normal 38 6 34 2" xfId="33504"/>
    <cellStyle name="Normal 38 6 35" xfId="22412"/>
    <cellStyle name="Normal 38 6 4" xfId="605"/>
    <cellStyle name="Normal 38 6 4 2" xfId="4411"/>
    <cellStyle name="Normal 38 6 4 2 2" xfId="15475"/>
    <cellStyle name="Normal 38 6 4 2 2 2" xfId="37620"/>
    <cellStyle name="Normal 38 6 4 2 3" xfId="26557"/>
    <cellStyle name="Normal 38 6 4 3" xfId="8014"/>
    <cellStyle name="Normal 38 6 4 3 2" xfId="19078"/>
    <cellStyle name="Normal 38 6 4 3 2 2" xfId="41223"/>
    <cellStyle name="Normal 38 6 4 3 3" xfId="30160"/>
    <cellStyle name="Normal 38 6 4 4" xfId="11750"/>
    <cellStyle name="Normal 38 6 4 4 2" xfId="33896"/>
    <cellStyle name="Normal 38 6 4 5" xfId="22807"/>
    <cellStyle name="Normal 38 6 5" xfId="722"/>
    <cellStyle name="Normal 38 6 5 2" xfId="4527"/>
    <cellStyle name="Normal 38 6 5 2 2" xfId="15591"/>
    <cellStyle name="Normal 38 6 5 2 2 2" xfId="37736"/>
    <cellStyle name="Normal 38 6 5 2 3" xfId="26673"/>
    <cellStyle name="Normal 38 6 5 3" xfId="8130"/>
    <cellStyle name="Normal 38 6 5 3 2" xfId="19194"/>
    <cellStyle name="Normal 38 6 5 3 2 2" xfId="41339"/>
    <cellStyle name="Normal 38 6 5 3 3" xfId="30276"/>
    <cellStyle name="Normal 38 6 5 4" xfId="11866"/>
    <cellStyle name="Normal 38 6 5 4 2" xfId="34012"/>
    <cellStyle name="Normal 38 6 5 5" xfId="22924"/>
    <cellStyle name="Normal 38 6 6" xfId="838"/>
    <cellStyle name="Normal 38 6 6 2" xfId="4642"/>
    <cellStyle name="Normal 38 6 6 2 2" xfId="15706"/>
    <cellStyle name="Normal 38 6 6 2 2 2" xfId="37851"/>
    <cellStyle name="Normal 38 6 6 2 3" xfId="26788"/>
    <cellStyle name="Normal 38 6 6 3" xfId="8245"/>
    <cellStyle name="Normal 38 6 6 3 2" xfId="19309"/>
    <cellStyle name="Normal 38 6 6 3 2 2" xfId="41454"/>
    <cellStyle name="Normal 38 6 6 3 3" xfId="30391"/>
    <cellStyle name="Normal 38 6 6 4" xfId="11981"/>
    <cellStyle name="Normal 38 6 6 4 2" xfId="34127"/>
    <cellStyle name="Normal 38 6 6 5" xfId="23040"/>
    <cellStyle name="Normal 38 6 7" xfId="954"/>
    <cellStyle name="Normal 38 6 7 2" xfId="4757"/>
    <cellStyle name="Normal 38 6 7 2 2" xfId="15821"/>
    <cellStyle name="Normal 38 6 7 2 2 2" xfId="37966"/>
    <cellStyle name="Normal 38 6 7 2 3" xfId="26903"/>
    <cellStyle name="Normal 38 6 7 3" xfId="8360"/>
    <cellStyle name="Normal 38 6 7 3 2" xfId="19424"/>
    <cellStyle name="Normal 38 6 7 3 2 2" xfId="41569"/>
    <cellStyle name="Normal 38 6 7 3 3" xfId="30506"/>
    <cellStyle name="Normal 38 6 7 4" xfId="12096"/>
    <cellStyle name="Normal 38 6 7 4 2" xfId="34242"/>
    <cellStyle name="Normal 38 6 7 5" xfId="23156"/>
    <cellStyle name="Normal 38 6 8" xfId="1069"/>
    <cellStyle name="Normal 38 6 8 2" xfId="4871"/>
    <cellStyle name="Normal 38 6 8 2 2" xfId="15935"/>
    <cellStyle name="Normal 38 6 8 2 2 2" xfId="38080"/>
    <cellStyle name="Normal 38 6 8 2 3" xfId="27017"/>
    <cellStyle name="Normal 38 6 8 3" xfId="8474"/>
    <cellStyle name="Normal 38 6 8 3 2" xfId="19538"/>
    <cellStyle name="Normal 38 6 8 3 2 2" xfId="41683"/>
    <cellStyle name="Normal 38 6 8 3 3" xfId="30620"/>
    <cellStyle name="Normal 38 6 8 4" xfId="12210"/>
    <cellStyle name="Normal 38 6 8 4 2" xfId="34356"/>
    <cellStyle name="Normal 38 6 8 5" xfId="23271"/>
    <cellStyle name="Normal 38 6 9" xfId="1184"/>
    <cellStyle name="Normal 38 6 9 2" xfId="4985"/>
    <cellStyle name="Normal 38 6 9 2 2" xfId="16049"/>
    <cellStyle name="Normal 38 6 9 2 2 2" xfId="38194"/>
    <cellStyle name="Normal 38 6 9 2 3" xfId="27131"/>
    <cellStyle name="Normal 38 6 9 3" xfId="8588"/>
    <cellStyle name="Normal 38 6 9 3 2" xfId="19652"/>
    <cellStyle name="Normal 38 6 9 3 2 2" xfId="41797"/>
    <cellStyle name="Normal 38 6 9 3 3" xfId="30734"/>
    <cellStyle name="Normal 38 6 9 4" xfId="12324"/>
    <cellStyle name="Normal 38 6 9 4 2" xfId="34470"/>
    <cellStyle name="Normal 38 6 9 5" xfId="23386"/>
    <cellStyle name="Normal 38 7" xfId="219"/>
    <cellStyle name="Normal 38 7 10" xfId="1309"/>
    <cellStyle name="Normal 38 7 10 2" xfId="5109"/>
    <cellStyle name="Normal 38 7 10 2 2" xfId="16173"/>
    <cellStyle name="Normal 38 7 10 2 2 2" xfId="38318"/>
    <cellStyle name="Normal 38 7 10 2 3" xfId="27255"/>
    <cellStyle name="Normal 38 7 10 3" xfId="8712"/>
    <cellStyle name="Normal 38 7 10 3 2" xfId="19776"/>
    <cellStyle name="Normal 38 7 10 3 2 2" xfId="41921"/>
    <cellStyle name="Normal 38 7 10 3 3" xfId="30858"/>
    <cellStyle name="Normal 38 7 10 4" xfId="12448"/>
    <cellStyle name="Normal 38 7 10 4 2" xfId="34594"/>
    <cellStyle name="Normal 38 7 10 5" xfId="23511"/>
    <cellStyle name="Normal 38 7 11" xfId="1441"/>
    <cellStyle name="Normal 38 7 11 2" xfId="5236"/>
    <cellStyle name="Normal 38 7 11 2 2" xfId="16300"/>
    <cellStyle name="Normal 38 7 11 2 2 2" xfId="38445"/>
    <cellStyle name="Normal 38 7 11 2 3" xfId="27382"/>
    <cellStyle name="Normal 38 7 11 3" xfId="8839"/>
    <cellStyle name="Normal 38 7 11 3 2" xfId="19903"/>
    <cellStyle name="Normal 38 7 11 3 2 2" xfId="42048"/>
    <cellStyle name="Normal 38 7 11 3 3" xfId="30985"/>
    <cellStyle name="Normal 38 7 11 4" xfId="12575"/>
    <cellStyle name="Normal 38 7 11 4 2" xfId="34721"/>
    <cellStyle name="Normal 38 7 11 5" xfId="23639"/>
    <cellStyle name="Normal 38 7 12" xfId="1557"/>
    <cellStyle name="Normal 38 7 12 2" xfId="5351"/>
    <cellStyle name="Normal 38 7 12 2 2" xfId="16415"/>
    <cellStyle name="Normal 38 7 12 2 2 2" xfId="38560"/>
    <cellStyle name="Normal 38 7 12 2 3" xfId="27497"/>
    <cellStyle name="Normal 38 7 12 3" xfId="8954"/>
    <cellStyle name="Normal 38 7 12 3 2" xfId="20018"/>
    <cellStyle name="Normal 38 7 12 3 2 2" xfId="42163"/>
    <cellStyle name="Normal 38 7 12 3 3" xfId="31100"/>
    <cellStyle name="Normal 38 7 12 4" xfId="12690"/>
    <cellStyle name="Normal 38 7 12 4 2" xfId="34836"/>
    <cellStyle name="Normal 38 7 12 5" xfId="23755"/>
    <cellStyle name="Normal 38 7 13" xfId="1731"/>
    <cellStyle name="Normal 38 7 13 2" xfId="5524"/>
    <cellStyle name="Normal 38 7 13 2 2" xfId="16588"/>
    <cellStyle name="Normal 38 7 13 2 2 2" xfId="38733"/>
    <cellStyle name="Normal 38 7 13 2 3" xfId="27670"/>
    <cellStyle name="Normal 38 7 13 3" xfId="9127"/>
    <cellStyle name="Normal 38 7 13 3 2" xfId="20191"/>
    <cellStyle name="Normal 38 7 13 3 2 2" xfId="42336"/>
    <cellStyle name="Normal 38 7 13 3 3" xfId="31273"/>
    <cellStyle name="Normal 38 7 13 4" xfId="12863"/>
    <cellStyle name="Normal 38 7 13 4 2" xfId="35009"/>
    <cellStyle name="Normal 38 7 13 5" xfId="23929"/>
    <cellStyle name="Normal 38 7 14" xfId="1849"/>
    <cellStyle name="Normal 38 7 14 2" xfId="5641"/>
    <cellStyle name="Normal 38 7 14 2 2" xfId="16705"/>
    <cellStyle name="Normal 38 7 14 2 2 2" xfId="38850"/>
    <cellStyle name="Normal 38 7 14 2 3" xfId="27787"/>
    <cellStyle name="Normal 38 7 14 3" xfId="9244"/>
    <cellStyle name="Normal 38 7 14 3 2" xfId="20308"/>
    <cellStyle name="Normal 38 7 14 3 2 2" xfId="42453"/>
    <cellStyle name="Normal 38 7 14 3 3" xfId="31390"/>
    <cellStyle name="Normal 38 7 14 4" xfId="12980"/>
    <cellStyle name="Normal 38 7 14 4 2" xfId="35126"/>
    <cellStyle name="Normal 38 7 14 5" xfId="24047"/>
    <cellStyle name="Normal 38 7 15" xfId="1966"/>
    <cellStyle name="Normal 38 7 15 2" xfId="5757"/>
    <cellStyle name="Normal 38 7 15 2 2" xfId="16821"/>
    <cellStyle name="Normal 38 7 15 2 2 2" xfId="38966"/>
    <cellStyle name="Normal 38 7 15 2 3" xfId="27903"/>
    <cellStyle name="Normal 38 7 15 3" xfId="9360"/>
    <cellStyle name="Normal 38 7 15 3 2" xfId="20424"/>
    <cellStyle name="Normal 38 7 15 3 2 2" xfId="42569"/>
    <cellStyle name="Normal 38 7 15 3 3" xfId="31506"/>
    <cellStyle name="Normal 38 7 15 4" xfId="13096"/>
    <cellStyle name="Normal 38 7 15 4 2" xfId="35242"/>
    <cellStyle name="Normal 38 7 15 5" xfId="24164"/>
    <cellStyle name="Normal 38 7 16" xfId="2085"/>
    <cellStyle name="Normal 38 7 16 2" xfId="5875"/>
    <cellStyle name="Normal 38 7 16 2 2" xfId="16939"/>
    <cellStyle name="Normal 38 7 16 2 2 2" xfId="39084"/>
    <cellStyle name="Normal 38 7 16 2 3" xfId="28021"/>
    <cellStyle name="Normal 38 7 16 3" xfId="9478"/>
    <cellStyle name="Normal 38 7 16 3 2" xfId="20542"/>
    <cellStyle name="Normal 38 7 16 3 2 2" xfId="42687"/>
    <cellStyle name="Normal 38 7 16 3 3" xfId="31624"/>
    <cellStyle name="Normal 38 7 16 4" xfId="13214"/>
    <cellStyle name="Normal 38 7 16 4 2" xfId="35360"/>
    <cellStyle name="Normal 38 7 16 5" xfId="24283"/>
    <cellStyle name="Normal 38 7 17" xfId="2204"/>
    <cellStyle name="Normal 38 7 17 2" xfId="5993"/>
    <cellStyle name="Normal 38 7 17 2 2" xfId="17057"/>
    <cellStyle name="Normal 38 7 17 2 2 2" xfId="39202"/>
    <cellStyle name="Normal 38 7 17 2 3" xfId="28139"/>
    <cellStyle name="Normal 38 7 17 3" xfId="9596"/>
    <cellStyle name="Normal 38 7 17 3 2" xfId="20660"/>
    <cellStyle name="Normal 38 7 17 3 2 2" xfId="42805"/>
    <cellStyle name="Normal 38 7 17 3 3" xfId="31742"/>
    <cellStyle name="Normal 38 7 17 4" xfId="13332"/>
    <cellStyle name="Normal 38 7 17 4 2" xfId="35478"/>
    <cellStyle name="Normal 38 7 17 5" xfId="24402"/>
    <cellStyle name="Normal 38 7 18" xfId="2321"/>
    <cellStyle name="Normal 38 7 18 2" xfId="6109"/>
    <cellStyle name="Normal 38 7 18 2 2" xfId="17173"/>
    <cellStyle name="Normal 38 7 18 2 2 2" xfId="39318"/>
    <cellStyle name="Normal 38 7 18 2 3" xfId="28255"/>
    <cellStyle name="Normal 38 7 18 3" xfId="9712"/>
    <cellStyle name="Normal 38 7 18 3 2" xfId="20776"/>
    <cellStyle name="Normal 38 7 18 3 2 2" xfId="42921"/>
    <cellStyle name="Normal 38 7 18 3 3" xfId="31858"/>
    <cellStyle name="Normal 38 7 18 4" xfId="13448"/>
    <cellStyle name="Normal 38 7 18 4 2" xfId="35594"/>
    <cellStyle name="Normal 38 7 18 5" xfId="24519"/>
    <cellStyle name="Normal 38 7 19" xfId="2439"/>
    <cellStyle name="Normal 38 7 19 2" xfId="6226"/>
    <cellStyle name="Normal 38 7 19 2 2" xfId="17290"/>
    <cellStyle name="Normal 38 7 19 2 2 2" xfId="39435"/>
    <cellStyle name="Normal 38 7 19 2 3" xfId="28372"/>
    <cellStyle name="Normal 38 7 19 3" xfId="9829"/>
    <cellStyle name="Normal 38 7 19 3 2" xfId="20893"/>
    <cellStyle name="Normal 38 7 19 3 2 2" xfId="43038"/>
    <cellStyle name="Normal 38 7 19 3 3" xfId="31975"/>
    <cellStyle name="Normal 38 7 19 4" xfId="13565"/>
    <cellStyle name="Normal 38 7 19 4 2" xfId="35711"/>
    <cellStyle name="Normal 38 7 19 5" xfId="24637"/>
    <cellStyle name="Normal 38 7 2" xfId="273"/>
    <cellStyle name="Normal 38 7 2 10" xfId="1495"/>
    <cellStyle name="Normal 38 7 2 10 2" xfId="5290"/>
    <cellStyle name="Normal 38 7 2 10 2 2" xfId="16354"/>
    <cellStyle name="Normal 38 7 2 10 2 2 2" xfId="38499"/>
    <cellStyle name="Normal 38 7 2 10 2 3" xfId="27436"/>
    <cellStyle name="Normal 38 7 2 10 3" xfId="8893"/>
    <cellStyle name="Normal 38 7 2 10 3 2" xfId="19957"/>
    <cellStyle name="Normal 38 7 2 10 3 2 2" xfId="42102"/>
    <cellStyle name="Normal 38 7 2 10 3 3" xfId="31039"/>
    <cellStyle name="Normal 38 7 2 10 4" xfId="12629"/>
    <cellStyle name="Normal 38 7 2 10 4 2" xfId="34775"/>
    <cellStyle name="Normal 38 7 2 10 5" xfId="23693"/>
    <cellStyle name="Normal 38 7 2 11" xfId="1611"/>
    <cellStyle name="Normal 38 7 2 11 2" xfId="5405"/>
    <cellStyle name="Normal 38 7 2 11 2 2" xfId="16469"/>
    <cellStyle name="Normal 38 7 2 11 2 2 2" xfId="38614"/>
    <cellStyle name="Normal 38 7 2 11 2 3" xfId="27551"/>
    <cellStyle name="Normal 38 7 2 11 3" xfId="9008"/>
    <cellStyle name="Normal 38 7 2 11 3 2" xfId="20072"/>
    <cellStyle name="Normal 38 7 2 11 3 2 2" xfId="42217"/>
    <cellStyle name="Normal 38 7 2 11 3 3" xfId="31154"/>
    <cellStyle name="Normal 38 7 2 11 4" xfId="12744"/>
    <cellStyle name="Normal 38 7 2 11 4 2" xfId="34890"/>
    <cellStyle name="Normal 38 7 2 11 5" xfId="23809"/>
    <cellStyle name="Normal 38 7 2 12" xfId="1785"/>
    <cellStyle name="Normal 38 7 2 12 2" xfId="5578"/>
    <cellStyle name="Normal 38 7 2 12 2 2" xfId="16642"/>
    <cellStyle name="Normal 38 7 2 12 2 2 2" xfId="38787"/>
    <cellStyle name="Normal 38 7 2 12 2 3" xfId="27724"/>
    <cellStyle name="Normal 38 7 2 12 3" xfId="9181"/>
    <cellStyle name="Normal 38 7 2 12 3 2" xfId="20245"/>
    <cellStyle name="Normal 38 7 2 12 3 2 2" xfId="42390"/>
    <cellStyle name="Normal 38 7 2 12 3 3" xfId="31327"/>
    <cellStyle name="Normal 38 7 2 12 4" xfId="12917"/>
    <cellStyle name="Normal 38 7 2 12 4 2" xfId="35063"/>
    <cellStyle name="Normal 38 7 2 12 5" xfId="23983"/>
    <cellStyle name="Normal 38 7 2 13" xfId="1903"/>
    <cellStyle name="Normal 38 7 2 13 2" xfId="5695"/>
    <cellStyle name="Normal 38 7 2 13 2 2" xfId="16759"/>
    <cellStyle name="Normal 38 7 2 13 2 2 2" xfId="38904"/>
    <cellStyle name="Normal 38 7 2 13 2 3" xfId="27841"/>
    <cellStyle name="Normal 38 7 2 13 3" xfId="9298"/>
    <cellStyle name="Normal 38 7 2 13 3 2" xfId="20362"/>
    <cellStyle name="Normal 38 7 2 13 3 2 2" xfId="42507"/>
    <cellStyle name="Normal 38 7 2 13 3 3" xfId="31444"/>
    <cellStyle name="Normal 38 7 2 13 4" xfId="13034"/>
    <cellStyle name="Normal 38 7 2 13 4 2" xfId="35180"/>
    <cellStyle name="Normal 38 7 2 13 5" xfId="24101"/>
    <cellStyle name="Normal 38 7 2 14" xfId="2020"/>
    <cellStyle name="Normal 38 7 2 14 2" xfId="5811"/>
    <cellStyle name="Normal 38 7 2 14 2 2" xfId="16875"/>
    <cellStyle name="Normal 38 7 2 14 2 2 2" xfId="39020"/>
    <cellStyle name="Normal 38 7 2 14 2 3" xfId="27957"/>
    <cellStyle name="Normal 38 7 2 14 3" xfId="9414"/>
    <cellStyle name="Normal 38 7 2 14 3 2" xfId="20478"/>
    <cellStyle name="Normal 38 7 2 14 3 2 2" xfId="42623"/>
    <cellStyle name="Normal 38 7 2 14 3 3" xfId="31560"/>
    <cellStyle name="Normal 38 7 2 14 4" xfId="13150"/>
    <cellStyle name="Normal 38 7 2 14 4 2" xfId="35296"/>
    <cellStyle name="Normal 38 7 2 14 5" xfId="24218"/>
    <cellStyle name="Normal 38 7 2 15" xfId="2139"/>
    <cellStyle name="Normal 38 7 2 15 2" xfId="5929"/>
    <cellStyle name="Normal 38 7 2 15 2 2" xfId="16993"/>
    <cellStyle name="Normal 38 7 2 15 2 2 2" xfId="39138"/>
    <cellStyle name="Normal 38 7 2 15 2 3" xfId="28075"/>
    <cellStyle name="Normal 38 7 2 15 3" xfId="9532"/>
    <cellStyle name="Normal 38 7 2 15 3 2" xfId="20596"/>
    <cellStyle name="Normal 38 7 2 15 3 2 2" xfId="42741"/>
    <cellStyle name="Normal 38 7 2 15 3 3" xfId="31678"/>
    <cellStyle name="Normal 38 7 2 15 4" xfId="13268"/>
    <cellStyle name="Normal 38 7 2 15 4 2" xfId="35414"/>
    <cellStyle name="Normal 38 7 2 15 5" xfId="24337"/>
    <cellStyle name="Normal 38 7 2 16" xfId="2258"/>
    <cellStyle name="Normal 38 7 2 16 2" xfId="6047"/>
    <cellStyle name="Normal 38 7 2 16 2 2" xfId="17111"/>
    <cellStyle name="Normal 38 7 2 16 2 2 2" xfId="39256"/>
    <cellStyle name="Normal 38 7 2 16 2 3" xfId="28193"/>
    <cellStyle name="Normal 38 7 2 16 3" xfId="9650"/>
    <cellStyle name="Normal 38 7 2 16 3 2" xfId="20714"/>
    <cellStyle name="Normal 38 7 2 16 3 2 2" xfId="42859"/>
    <cellStyle name="Normal 38 7 2 16 3 3" xfId="31796"/>
    <cellStyle name="Normal 38 7 2 16 4" xfId="13386"/>
    <cellStyle name="Normal 38 7 2 16 4 2" xfId="35532"/>
    <cellStyle name="Normal 38 7 2 16 5" xfId="24456"/>
    <cellStyle name="Normal 38 7 2 17" xfId="2375"/>
    <cellStyle name="Normal 38 7 2 17 2" xfId="6163"/>
    <cellStyle name="Normal 38 7 2 17 2 2" xfId="17227"/>
    <cellStyle name="Normal 38 7 2 17 2 2 2" xfId="39372"/>
    <cellStyle name="Normal 38 7 2 17 2 3" xfId="28309"/>
    <cellStyle name="Normal 38 7 2 17 3" xfId="9766"/>
    <cellStyle name="Normal 38 7 2 17 3 2" xfId="20830"/>
    <cellStyle name="Normal 38 7 2 17 3 2 2" xfId="42975"/>
    <cellStyle name="Normal 38 7 2 17 3 3" xfId="31912"/>
    <cellStyle name="Normal 38 7 2 17 4" xfId="13502"/>
    <cellStyle name="Normal 38 7 2 17 4 2" xfId="35648"/>
    <cellStyle name="Normal 38 7 2 17 5" xfId="24573"/>
    <cellStyle name="Normal 38 7 2 18" xfId="2493"/>
    <cellStyle name="Normal 38 7 2 18 2" xfId="6280"/>
    <cellStyle name="Normal 38 7 2 18 2 2" xfId="17344"/>
    <cellStyle name="Normal 38 7 2 18 2 2 2" xfId="39489"/>
    <cellStyle name="Normal 38 7 2 18 2 3" xfId="28426"/>
    <cellStyle name="Normal 38 7 2 18 3" xfId="9883"/>
    <cellStyle name="Normal 38 7 2 18 3 2" xfId="20947"/>
    <cellStyle name="Normal 38 7 2 18 3 2 2" xfId="43092"/>
    <cellStyle name="Normal 38 7 2 18 3 3" xfId="32029"/>
    <cellStyle name="Normal 38 7 2 18 4" xfId="13619"/>
    <cellStyle name="Normal 38 7 2 18 4 2" xfId="35765"/>
    <cellStyle name="Normal 38 7 2 18 5" xfId="24691"/>
    <cellStyle name="Normal 38 7 2 19" xfId="2613"/>
    <cellStyle name="Normal 38 7 2 19 2" xfId="6399"/>
    <cellStyle name="Normal 38 7 2 19 2 2" xfId="17463"/>
    <cellStyle name="Normal 38 7 2 19 2 2 2" xfId="39608"/>
    <cellStyle name="Normal 38 7 2 19 2 3" xfId="28545"/>
    <cellStyle name="Normal 38 7 2 19 3" xfId="10002"/>
    <cellStyle name="Normal 38 7 2 19 3 2" xfId="21066"/>
    <cellStyle name="Normal 38 7 2 19 3 2 2" xfId="43211"/>
    <cellStyle name="Normal 38 7 2 19 3 3" xfId="32148"/>
    <cellStyle name="Normal 38 7 2 19 4" xfId="13738"/>
    <cellStyle name="Normal 38 7 2 19 4 2" xfId="35884"/>
    <cellStyle name="Normal 38 7 2 19 5" xfId="24811"/>
    <cellStyle name="Normal 38 7 2 2" xfId="522"/>
    <cellStyle name="Normal 38 7 2 2 2" xfId="3937"/>
    <cellStyle name="Normal 38 7 2 2 2 2" xfId="11273"/>
    <cellStyle name="Normal 38 7 2 2 2 2 2" xfId="22337"/>
    <cellStyle name="Normal 38 7 2 2 2 2 2 2" xfId="44482"/>
    <cellStyle name="Normal 38 7 2 2 2 2 3" xfId="33419"/>
    <cellStyle name="Normal 38 7 2 2 2 3" xfId="15009"/>
    <cellStyle name="Normal 38 7 2 2 2 3 2" xfId="37155"/>
    <cellStyle name="Normal 38 7 2 2 2 4" xfId="26092"/>
    <cellStyle name="Normal 38 7 2 2 3" xfId="4329"/>
    <cellStyle name="Normal 38 7 2 2 3 2" xfId="15393"/>
    <cellStyle name="Normal 38 7 2 2 3 2 2" xfId="37538"/>
    <cellStyle name="Normal 38 7 2 2 3 3" xfId="26475"/>
    <cellStyle name="Normal 38 7 2 2 4" xfId="7932"/>
    <cellStyle name="Normal 38 7 2 2 4 2" xfId="18996"/>
    <cellStyle name="Normal 38 7 2 2 4 2 2" xfId="41141"/>
    <cellStyle name="Normal 38 7 2 2 4 3" xfId="30078"/>
    <cellStyle name="Normal 38 7 2 2 5" xfId="11668"/>
    <cellStyle name="Normal 38 7 2 2 5 2" xfId="33814"/>
    <cellStyle name="Normal 38 7 2 2 6" xfId="22724"/>
    <cellStyle name="Normal 38 7 2 20" xfId="2728"/>
    <cellStyle name="Normal 38 7 2 20 2" xfId="6513"/>
    <cellStyle name="Normal 38 7 2 20 2 2" xfId="17577"/>
    <cellStyle name="Normal 38 7 2 20 2 2 2" xfId="39722"/>
    <cellStyle name="Normal 38 7 2 20 2 3" xfId="28659"/>
    <cellStyle name="Normal 38 7 2 20 3" xfId="10116"/>
    <cellStyle name="Normal 38 7 2 20 3 2" xfId="21180"/>
    <cellStyle name="Normal 38 7 2 20 3 2 2" xfId="43325"/>
    <cellStyle name="Normal 38 7 2 20 3 3" xfId="32262"/>
    <cellStyle name="Normal 38 7 2 20 4" xfId="13852"/>
    <cellStyle name="Normal 38 7 2 20 4 2" xfId="35998"/>
    <cellStyle name="Normal 38 7 2 20 5" xfId="24926"/>
    <cellStyle name="Normal 38 7 2 21" xfId="2843"/>
    <cellStyle name="Normal 38 7 2 21 2" xfId="6627"/>
    <cellStyle name="Normal 38 7 2 21 2 2" xfId="17691"/>
    <cellStyle name="Normal 38 7 2 21 2 2 2" xfId="39836"/>
    <cellStyle name="Normal 38 7 2 21 2 3" xfId="28773"/>
    <cellStyle name="Normal 38 7 2 21 3" xfId="10230"/>
    <cellStyle name="Normal 38 7 2 21 3 2" xfId="21294"/>
    <cellStyle name="Normal 38 7 2 21 3 2 2" xfId="43439"/>
    <cellStyle name="Normal 38 7 2 21 3 3" xfId="32376"/>
    <cellStyle name="Normal 38 7 2 21 4" xfId="13966"/>
    <cellStyle name="Normal 38 7 2 21 4 2" xfId="36112"/>
    <cellStyle name="Normal 38 7 2 21 5" xfId="25041"/>
    <cellStyle name="Normal 38 7 2 22" xfId="2958"/>
    <cellStyle name="Normal 38 7 2 22 2" xfId="6741"/>
    <cellStyle name="Normal 38 7 2 22 2 2" xfId="17805"/>
    <cellStyle name="Normal 38 7 2 22 2 2 2" xfId="39950"/>
    <cellStyle name="Normal 38 7 2 22 2 3" xfId="28887"/>
    <cellStyle name="Normal 38 7 2 22 3" xfId="10344"/>
    <cellStyle name="Normal 38 7 2 22 3 2" xfId="21408"/>
    <cellStyle name="Normal 38 7 2 22 3 2 2" xfId="43553"/>
    <cellStyle name="Normal 38 7 2 22 3 3" xfId="32490"/>
    <cellStyle name="Normal 38 7 2 22 4" xfId="14080"/>
    <cellStyle name="Normal 38 7 2 22 4 2" xfId="36226"/>
    <cellStyle name="Normal 38 7 2 22 5" xfId="25156"/>
    <cellStyle name="Normal 38 7 2 23" xfId="3073"/>
    <cellStyle name="Normal 38 7 2 23 2" xfId="6855"/>
    <cellStyle name="Normal 38 7 2 23 2 2" xfId="17919"/>
    <cellStyle name="Normal 38 7 2 23 2 2 2" xfId="40064"/>
    <cellStyle name="Normal 38 7 2 23 2 3" xfId="29001"/>
    <cellStyle name="Normal 38 7 2 23 3" xfId="10458"/>
    <cellStyle name="Normal 38 7 2 23 3 2" xfId="21522"/>
    <cellStyle name="Normal 38 7 2 23 3 2 2" xfId="43667"/>
    <cellStyle name="Normal 38 7 2 23 3 3" xfId="32604"/>
    <cellStyle name="Normal 38 7 2 23 4" xfId="14194"/>
    <cellStyle name="Normal 38 7 2 23 4 2" xfId="36340"/>
    <cellStyle name="Normal 38 7 2 23 5" xfId="25271"/>
    <cellStyle name="Normal 38 7 2 24" xfId="3188"/>
    <cellStyle name="Normal 38 7 2 24 2" xfId="6969"/>
    <cellStyle name="Normal 38 7 2 24 2 2" xfId="18033"/>
    <cellStyle name="Normal 38 7 2 24 2 2 2" xfId="40178"/>
    <cellStyle name="Normal 38 7 2 24 2 3" xfId="29115"/>
    <cellStyle name="Normal 38 7 2 24 3" xfId="10572"/>
    <cellStyle name="Normal 38 7 2 24 3 2" xfId="21636"/>
    <cellStyle name="Normal 38 7 2 24 3 2 2" xfId="43781"/>
    <cellStyle name="Normal 38 7 2 24 3 3" xfId="32718"/>
    <cellStyle name="Normal 38 7 2 24 4" xfId="14308"/>
    <cellStyle name="Normal 38 7 2 24 4 2" xfId="36454"/>
    <cellStyle name="Normal 38 7 2 24 5" xfId="25386"/>
    <cellStyle name="Normal 38 7 2 25" xfId="3306"/>
    <cellStyle name="Normal 38 7 2 25 2" xfId="7086"/>
    <cellStyle name="Normal 38 7 2 25 2 2" xfId="18150"/>
    <cellStyle name="Normal 38 7 2 25 2 2 2" xfId="40295"/>
    <cellStyle name="Normal 38 7 2 25 2 3" xfId="29232"/>
    <cellStyle name="Normal 38 7 2 25 3" xfId="10689"/>
    <cellStyle name="Normal 38 7 2 25 3 2" xfId="21753"/>
    <cellStyle name="Normal 38 7 2 25 3 2 2" xfId="43898"/>
    <cellStyle name="Normal 38 7 2 25 3 3" xfId="32835"/>
    <cellStyle name="Normal 38 7 2 25 4" xfId="14425"/>
    <cellStyle name="Normal 38 7 2 25 4 2" xfId="36571"/>
    <cellStyle name="Normal 38 7 2 25 5" xfId="25504"/>
    <cellStyle name="Normal 38 7 2 26" xfId="3426"/>
    <cellStyle name="Normal 38 7 2 26 2" xfId="7205"/>
    <cellStyle name="Normal 38 7 2 26 2 2" xfId="18269"/>
    <cellStyle name="Normal 38 7 2 26 2 2 2" xfId="40414"/>
    <cellStyle name="Normal 38 7 2 26 2 3" xfId="29351"/>
    <cellStyle name="Normal 38 7 2 26 3" xfId="10808"/>
    <cellStyle name="Normal 38 7 2 26 3 2" xfId="21872"/>
    <cellStyle name="Normal 38 7 2 26 3 2 2" xfId="44017"/>
    <cellStyle name="Normal 38 7 2 26 3 3" xfId="32954"/>
    <cellStyle name="Normal 38 7 2 26 4" xfId="14544"/>
    <cellStyle name="Normal 38 7 2 26 4 2" xfId="36690"/>
    <cellStyle name="Normal 38 7 2 26 5" xfId="25624"/>
    <cellStyle name="Normal 38 7 2 27" xfId="3558"/>
    <cellStyle name="Normal 38 7 2 27 2" xfId="7336"/>
    <cellStyle name="Normal 38 7 2 27 2 2" xfId="18400"/>
    <cellStyle name="Normal 38 7 2 27 2 2 2" xfId="40545"/>
    <cellStyle name="Normal 38 7 2 27 2 3" xfId="29482"/>
    <cellStyle name="Normal 38 7 2 27 3" xfId="10939"/>
    <cellStyle name="Normal 38 7 2 27 3 2" xfId="22003"/>
    <cellStyle name="Normal 38 7 2 27 3 2 2" xfId="44148"/>
    <cellStyle name="Normal 38 7 2 27 3 3" xfId="33085"/>
    <cellStyle name="Normal 38 7 2 27 4" xfId="14675"/>
    <cellStyle name="Normal 38 7 2 27 4 2" xfId="36821"/>
    <cellStyle name="Normal 38 7 2 27 5" xfId="25756"/>
    <cellStyle name="Normal 38 7 2 28" xfId="3674"/>
    <cellStyle name="Normal 38 7 2 28 2" xfId="7451"/>
    <cellStyle name="Normal 38 7 2 28 2 2" xfId="18515"/>
    <cellStyle name="Normal 38 7 2 28 2 2 2" xfId="40660"/>
    <cellStyle name="Normal 38 7 2 28 2 3" xfId="29597"/>
    <cellStyle name="Normal 38 7 2 28 3" xfId="11054"/>
    <cellStyle name="Normal 38 7 2 28 3 2" xfId="22118"/>
    <cellStyle name="Normal 38 7 2 28 3 2 2" xfId="44263"/>
    <cellStyle name="Normal 38 7 2 28 3 3" xfId="33200"/>
    <cellStyle name="Normal 38 7 2 28 4" xfId="14790"/>
    <cellStyle name="Normal 38 7 2 28 4 2" xfId="36936"/>
    <cellStyle name="Normal 38 7 2 28 5" xfId="25872"/>
    <cellStyle name="Normal 38 7 2 29" xfId="3789"/>
    <cellStyle name="Normal 38 7 2 29 2" xfId="7565"/>
    <cellStyle name="Normal 38 7 2 29 2 2" xfId="18629"/>
    <cellStyle name="Normal 38 7 2 29 2 2 2" xfId="40774"/>
    <cellStyle name="Normal 38 7 2 29 2 3" xfId="29711"/>
    <cellStyle name="Normal 38 7 2 29 3" xfId="11168"/>
    <cellStyle name="Normal 38 7 2 29 3 2" xfId="22232"/>
    <cellStyle name="Normal 38 7 2 29 3 2 2" xfId="44377"/>
    <cellStyle name="Normal 38 7 2 29 3 3" xfId="33314"/>
    <cellStyle name="Normal 38 7 2 29 4" xfId="14904"/>
    <cellStyle name="Normal 38 7 2 29 4 2" xfId="37050"/>
    <cellStyle name="Normal 38 7 2 29 5" xfId="25987"/>
    <cellStyle name="Normal 38 7 2 3" xfId="669"/>
    <cellStyle name="Normal 38 7 2 3 2" xfId="4475"/>
    <cellStyle name="Normal 38 7 2 3 2 2" xfId="15539"/>
    <cellStyle name="Normal 38 7 2 3 2 2 2" xfId="37684"/>
    <cellStyle name="Normal 38 7 2 3 2 3" xfId="26621"/>
    <cellStyle name="Normal 38 7 2 3 3" xfId="8078"/>
    <cellStyle name="Normal 38 7 2 3 3 2" xfId="19142"/>
    <cellStyle name="Normal 38 7 2 3 3 2 2" xfId="41287"/>
    <cellStyle name="Normal 38 7 2 3 3 3" xfId="30224"/>
    <cellStyle name="Normal 38 7 2 3 4" xfId="11814"/>
    <cellStyle name="Normal 38 7 2 3 4 2" xfId="33960"/>
    <cellStyle name="Normal 38 7 2 3 5" xfId="22871"/>
    <cellStyle name="Normal 38 7 2 30" xfId="394"/>
    <cellStyle name="Normal 38 7 2 30 2" xfId="4203"/>
    <cellStyle name="Normal 38 7 2 30 2 2" xfId="15267"/>
    <cellStyle name="Normal 38 7 2 30 2 2 2" xfId="37412"/>
    <cellStyle name="Normal 38 7 2 30 2 3" xfId="26349"/>
    <cellStyle name="Normal 38 7 2 30 3" xfId="7806"/>
    <cellStyle name="Normal 38 7 2 30 3 2" xfId="18870"/>
    <cellStyle name="Normal 38 7 2 30 3 2 2" xfId="41015"/>
    <cellStyle name="Normal 38 7 2 30 3 3" xfId="29952"/>
    <cellStyle name="Normal 38 7 2 30 4" xfId="11542"/>
    <cellStyle name="Normal 38 7 2 30 4 2" xfId="33688"/>
    <cellStyle name="Normal 38 7 2 30 5" xfId="22596"/>
    <cellStyle name="Normal 38 7 2 31" xfId="4083"/>
    <cellStyle name="Normal 38 7 2 31 2" xfId="15147"/>
    <cellStyle name="Normal 38 7 2 31 2 2" xfId="37292"/>
    <cellStyle name="Normal 38 7 2 31 3" xfId="26229"/>
    <cellStyle name="Normal 38 7 2 32" xfId="7686"/>
    <cellStyle name="Normal 38 7 2 32 2" xfId="18750"/>
    <cellStyle name="Normal 38 7 2 32 2 2" xfId="40895"/>
    <cellStyle name="Normal 38 7 2 32 3" xfId="29832"/>
    <cellStyle name="Normal 38 7 2 33" xfId="11422"/>
    <cellStyle name="Normal 38 7 2 33 2" xfId="33568"/>
    <cellStyle name="Normal 38 7 2 34" xfId="22476"/>
    <cellStyle name="Normal 38 7 2 4" xfId="786"/>
    <cellStyle name="Normal 38 7 2 4 2" xfId="4591"/>
    <cellStyle name="Normal 38 7 2 4 2 2" xfId="15655"/>
    <cellStyle name="Normal 38 7 2 4 2 2 2" xfId="37800"/>
    <cellStyle name="Normal 38 7 2 4 2 3" xfId="26737"/>
    <cellStyle name="Normal 38 7 2 4 3" xfId="8194"/>
    <cellStyle name="Normal 38 7 2 4 3 2" xfId="19258"/>
    <cellStyle name="Normal 38 7 2 4 3 2 2" xfId="41403"/>
    <cellStyle name="Normal 38 7 2 4 3 3" xfId="30340"/>
    <cellStyle name="Normal 38 7 2 4 4" xfId="11930"/>
    <cellStyle name="Normal 38 7 2 4 4 2" xfId="34076"/>
    <cellStyle name="Normal 38 7 2 4 5" xfId="22988"/>
    <cellStyle name="Normal 38 7 2 5" xfId="902"/>
    <cellStyle name="Normal 38 7 2 5 2" xfId="4706"/>
    <cellStyle name="Normal 38 7 2 5 2 2" xfId="15770"/>
    <cellStyle name="Normal 38 7 2 5 2 2 2" xfId="37915"/>
    <cellStyle name="Normal 38 7 2 5 2 3" xfId="26852"/>
    <cellStyle name="Normal 38 7 2 5 3" xfId="8309"/>
    <cellStyle name="Normal 38 7 2 5 3 2" xfId="19373"/>
    <cellStyle name="Normal 38 7 2 5 3 2 2" xfId="41518"/>
    <cellStyle name="Normal 38 7 2 5 3 3" xfId="30455"/>
    <cellStyle name="Normal 38 7 2 5 4" xfId="12045"/>
    <cellStyle name="Normal 38 7 2 5 4 2" xfId="34191"/>
    <cellStyle name="Normal 38 7 2 5 5" xfId="23104"/>
    <cellStyle name="Normal 38 7 2 6" xfId="1018"/>
    <cellStyle name="Normal 38 7 2 6 2" xfId="4821"/>
    <cellStyle name="Normal 38 7 2 6 2 2" xfId="15885"/>
    <cellStyle name="Normal 38 7 2 6 2 2 2" xfId="38030"/>
    <cellStyle name="Normal 38 7 2 6 2 3" xfId="26967"/>
    <cellStyle name="Normal 38 7 2 6 3" xfId="8424"/>
    <cellStyle name="Normal 38 7 2 6 3 2" xfId="19488"/>
    <cellStyle name="Normal 38 7 2 6 3 2 2" xfId="41633"/>
    <cellStyle name="Normal 38 7 2 6 3 3" xfId="30570"/>
    <cellStyle name="Normal 38 7 2 6 4" xfId="12160"/>
    <cellStyle name="Normal 38 7 2 6 4 2" xfId="34306"/>
    <cellStyle name="Normal 38 7 2 6 5" xfId="23220"/>
    <cellStyle name="Normal 38 7 2 7" xfId="1133"/>
    <cellStyle name="Normal 38 7 2 7 2" xfId="4935"/>
    <cellStyle name="Normal 38 7 2 7 2 2" xfId="15999"/>
    <cellStyle name="Normal 38 7 2 7 2 2 2" xfId="38144"/>
    <cellStyle name="Normal 38 7 2 7 2 3" xfId="27081"/>
    <cellStyle name="Normal 38 7 2 7 3" xfId="8538"/>
    <cellStyle name="Normal 38 7 2 7 3 2" xfId="19602"/>
    <cellStyle name="Normal 38 7 2 7 3 2 2" xfId="41747"/>
    <cellStyle name="Normal 38 7 2 7 3 3" xfId="30684"/>
    <cellStyle name="Normal 38 7 2 7 4" xfId="12274"/>
    <cellStyle name="Normal 38 7 2 7 4 2" xfId="34420"/>
    <cellStyle name="Normal 38 7 2 7 5" xfId="23335"/>
    <cellStyle name="Normal 38 7 2 8" xfId="1248"/>
    <cellStyle name="Normal 38 7 2 8 2" xfId="5049"/>
    <cellStyle name="Normal 38 7 2 8 2 2" xfId="16113"/>
    <cellStyle name="Normal 38 7 2 8 2 2 2" xfId="38258"/>
    <cellStyle name="Normal 38 7 2 8 2 3" xfId="27195"/>
    <cellStyle name="Normal 38 7 2 8 3" xfId="8652"/>
    <cellStyle name="Normal 38 7 2 8 3 2" xfId="19716"/>
    <cellStyle name="Normal 38 7 2 8 3 2 2" xfId="41861"/>
    <cellStyle name="Normal 38 7 2 8 3 3" xfId="30798"/>
    <cellStyle name="Normal 38 7 2 8 4" xfId="12388"/>
    <cellStyle name="Normal 38 7 2 8 4 2" xfId="34534"/>
    <cellStyle name="Normal 38 7 2 8 5" xfId="23450"/>
    <cellStyle name="Normal 38 7 2 9" xfId="1363"/>
    <cellStyle name="Normal 38 7 2 9 2" xfId="5163"/>
    <cellStyle name="Normal 38 7 2 9 2 2" xfId="16227"/>
    <cellStyle name="Normal 38 7 2 9 2 2 2" xfId="38372"/>
    <cellStyle name="Normal 38 7 2 9 2 3" xfId="27309"/>
    <cellStyle name="Normal 38 7 2 9 3" xfId="8766"/>
    <cellStyle name="Normal 38 7 2 9 3 2" xfId="19830"/>
    <cellStyle name="Normal 38 7 2 9 3 2 2" xfId="41975"/>
    <cellStyle name="Normal 38 7 2 9 3 3" xfId="30912"/>
    <cellStyle name="Normal 38 7 2 9 4" xfId="12502"/>
    <cellStyle name="Normal 38 7 2 9 4 2" xfId="34648"/>
    <cellStyle name="Normal 38 7 2 9 5" xfId="23565"/>
    <cellStyle name="Normal 38 7 20" xfId="2559"/>
    <cellStyle name="Normal 38 7 20 2" xfId="6345"/>
    <cellStyle name="Normal 38 7 20 2 2" xfId="17409"/>
    <cellStyle name="Normal 38 7 20 2 2 2" xfId="39554"/>
    <cellStyle name="Normal 38 7 20 2 3" xfId="28491"/>
    <cellStyle name="Normal 38 7 20 3" xfId="9948"/>
    <cellStyle name="Normal 38 7 20 3 2" xfId="21012"/>
    <cellStyle name="Normal 38 7 20 3 2 2" xfId="43157"/>
    <cellStyle name="Normal 38 7 20 3 3" xfId="32094"/>
    <cellStyle name="Normal 38 7 20 4" xfId="13684"/>
    <cellStyle name="Normal 38 7 20 4 2" xfId="35830"/>
    <cellStyle name="Normal 38 7 20 5" xfId="24757"/>
    <cellStyle name="Normal 38 7 21" xfId="2674"/>
    <cellStyle name="Normal 38 7 21 2" xfId="6459"/>
    <cellStyle name="Normal 38 7 21 2 2" xfId="17523"/>
    <cellStyle name="Normal 38 7 21 2 2 2" xfId="39668"/>
    <cellStyle name="Normal 38 7 21 2 3" xfId="28605"/>
    <cellStyle name="Normal 38 7 21 3" xfId="10062"/>
    <cellStyle name="Normal 38 7 21 3 2" xfId="21126"/>
    <cellStyle name="Normal 38 7 21 3 2 2" xfId="43271"/>
    <cellStyle name="Normal 38 7 21 3 3" xfId="32208"/>
    <cellStyle name="Normal 38 7 21 4" xfId="13798"/>
    <cellStyle name="Normal 38 7 21 4 2" xfId="35944"/>
    <cellStyle name="Normal 38 7 21 5" xfId="24872"/>
    <cellStyle name="Normal 38 7 22" xfId="2789"/>
    <cellStyle name="Normal 38 7 22 2" xfId="6573"/>
    <cellStyle name="Normal 38 7 22 2 2" xfId="17637"/>
    <cellStyle name="Normal 38 7 22 2 2 2" xfId="39782"/>
    <cellStyle name="Normal 38 7 22 2 3" xfId="28719"/>
    <cellStyle name="Normal 38 7 22 3" xfId="10176"/>
    <cellStyle name="Normal 38 7 22 3 2" xfId="21240"/>
    <cellStyle name="Normal 38 7 22 3 2 2" xfId="43385"/>
    <cellStyle name="Normal 38 7 22 3 3" xfId="32322"/>
    <cellStyle name="Normal 38 7 22 4" xfId="13912"/>
    <cellStyle name="Normal 38 7 22 4 2" xfId="36058"/>
    <cellStyle name="Normal 38 7 22 5" xfId="24987"/>
    <cellStyle name="Normal 38 7 23" xfId="2904"/>
    <cellStyle name="Normal 38 7 23 2" xfId="6687"/>
    <cellStyle name="Normal 38 7 23 2 2" xfId="17751"/>
    <cellStyle name="Normal 38 7 23 2 2 2" xfId="39896"/>
    <cellStyle name="Normal 38 7 23 2 3" xfId="28833"/>
    <cellStyle name="Normal 38 7 23 3" xfId="10290"/>
    <cellStyle name="Normal 38 7 23 3 2" xfId="21354"/>
    <cellStyle name="Normal 38 7 23 3 2 2" xfId="43499"/>
    <cellStyle name="Normal 38 7 23 3 3" xfId="32436"/>
    <cellStyle name="Normal 38 7 23 4" xfId="14026"/>
    <cellStyle name="Normal 38 7 23 4 2" xfId="36172"/>
    <cellStyle name="Normal 38 7 23 5" xfId="25102"/>
    <cellStyle name="Normal 38 7 24" xfId="3019"/>
    <cellStyle name="Normal 38 7 24 2" xfId="6801"/>
    <cellStyle name="Normal 38 7 24 2 2" xfId="17865"/>
    <cellStyle name="Normal 38 7 24 2 2 2" xfId="40010"/>
    <cellStyle name="Normal 38 7 24 2 3" xfId="28947"/>
    <cellStyle name="Normal 38 7 24 3" xfId="10404"/>
    <cellStyle name="Normal 38 7 24 3 2" xfId="21468"/>
    <cellStyle name="Normal 38 7 24 3 2 2" xfId="43613"/>
    <cellStyle name="Normal 38 7 24 3 3" xfId="32550"/>
    <cellStyle name="Normal 38 7 24 4" xfId="14140"/>
    <cellStyle name="Normal 38 7 24 4 2" xfId="36286"/>
    <cellStyle name="Normal 38 7 24 5" xfId="25217"/>
    <cellStyle name="Normal 38 7 25" xfId="3134"/>
    <cellStyle name="Normal 38 7 25 2" xfId="6915"/>
    <cellStyle name="Normal 38 7 25 2 2" xfId="17979"/>
    <cellStyle name="Normal 38 7 25 2 2 2" xfId="40124"/>
    <cellStyle name="Normal 38 7 25 2 3" xfId="29061"/>
    <cellStyle name="Normal 38 7 25 3" xfId="10518"/>
    <cellStyle name="Normal 38 7 25 3 2" xfId="21582"/>
    <cellStyle name="Normal 38 7 25 3 2 2" xfId="43727"/>
    <cellStyle name="Normal 38 7 25 3 3" xfId="32664"/>
    <cellStyle name="Normal 38 7 25 4" xfId="14254"/>
    <cellStyle name="Normal 38 7 25 4 2" xfId="36400"/>
    <cellStyle name="Normal 38 7 25 5" xfId="25332"/>
    <cellStyle name="Normal 38 7 26" xfId="3252"/>
    <cellStyle name="Normal 38 7 26 2" xfId="7032"/>
    <cellStyle name="Normal 38 7 26 2 2" xfId="18096"/>
    <cellStyle name="Normal 38 7 26 2 2 2" xfId="40241"/>
    <cellStyle name="Normal 38 7 26 2 3" xfId="29178"/>
    <cellStyle name="Normal 38 7 26 3" xfId="10635"/>
    <cellStyle name="Normal 38 7 26 3 2" xfId="21699"/>
    <cellStyle name="Normal 38 7 26 3 2 2" xfId="43844"/>
    <cellStyle name="Normal 38 7 26 3 3" xfId="32781"/>
    <cellStyle name="Normal 38 7 26 4" xfId="14371"/>
    <cellStyle name="Normal 38 7 26 4 2" xfId="36517"/>
    <cellStyle name="Normal 38 7 26 5" xfId="25450"/>
    <cellStyle name="Normal 38 7 27" xfId="3372"/>
    <cellStyle name="Normal 38 7 27 2" xfId="7151"/>
    <cellStyle name="Normal 38 7 27 2 2" xfId="18215"/>
    <cellStyle name="Normal 38 7 27 2 2 2" xfId="40360"/>
    <cellStyle name="Normal 38 7 27 2 3" xfId="29297"/>
    <cellStyle name="Normal 38 7 27 3" xfId="10754"/>
    <cellStyle name="Normal 38 7 27 3 2" xfId="21818"/>
    <cellStyle name="Normal 38 7 27 3 2 2" xfId="43963"/>
    <cellStyle name="Normal 38 7 27 3 3" xfId="32900"/>
    <cellStyle name="Normal 38 7 27 4" xfId="14490"/>
    <cellStyle name="Normal 38 7 27 4 2" xfId="36636"/>
    <cellStyle name="Normal 38 7 27 5" xfId="25570"/>
    <cellStyle name="Normal 38 7 28" xfId="3504"/>
    <cellStyle name="Normal 38 7 28 2" xfId="7282"/>
    <cellStyle name="Normal 38 7 28 2 2" xfId="18346"/>
    <cellStyle name="Normal 38 7 28 2 2 2" xfId="40491"/>
    <cellStyle name="Normal 38 7 28 2 3" xfId="29428"/>
    <cellStyle name="Normal 38 7 28 3" xfId="10885"/>
    <cellStyle name="Normal 38 7 28 3 2" xfId="21949"/>
    <cellStyle name="Normal 38 7 28 3 2 2" xfId="44094"/>
    <cellStyle name="Normal 38 7 28 3 3" xfId="33031"/>
    <cellStyle name="Normal 38 7 28 4" xfId="14621"/>
    <cellStyle name="Normal 38 7 28 4 2" xfId="36767"/>
    <cellStyle name="Normal 38 7 28 5" xfId="25702"/>
    <cellStyle name="Normal 38 7 29" xfId="3620"/>
    <cellStyle name="Normal 38 7 29 2" xfId="7397"/>
    <cellStyle name="Normal 38 7 29 2 2" xfId="18461"/>
    <cellStyle name="Normal 38 7 29 2 2 2" xfId="40606"/>
    <cellStyle name="Normal 38 7 29 2 3" xfId="29543"/>
    <cellStyle name="Normal 38 7 29 3" xfId="11000"/>
    <cellStyle name="Normal 38 7 29 3 2" xfId="22064"/>
    <cellStyle name="Normal 38 7 29 3 2 2" xfId="44209"/>
    <cellStyle name="Normal 38 7 29 3 3" xfId="33146"/>
    <cellStyle name="Normal 38 7 29 4" xfId="14736"/>
    <cellStyle name="Normal 38 7 29 4 2" xfId="36882"/>
    <cellStyle name="Normal 38 7 29 5" xfId="25818"/>
    <cellStyle name="Normal 38 7 3" xfId="461"/>
    <cellStyle name="Normal 38 7 3 2" xfId="3938"/>
    <cellStyle name="Normal 38 7 3 2 2" xfId="11274"/>
    <cellStyle name="Normal 38 7 3 2 2 2" xfId="22338"/>
    <cellStyle name="Normal 38 7 3 2 2 2 2" xfId="44483"/>
    <cellStyle name="Normal 38 7 3 2 2 3" xfId="33420"/>
    <cellStyle name="Normal 38 7 3 2 3" xfId="15010"/>
    <cellStyle name="Normal 38 7 3 2 3 2" xfId="37156"/>
    <cellStyle name="Normal 38 7 3 2 4" xfId="26093"/>
    <cellStyle name="Normal 38 7 3 3" xfId="4269"/>
    <cellStyle name="Normal 38 7 3 3 2" xfId="15333"/>
    <cellStyle name="Normal 38 7 3 3 2 2" xfId="37478"/>
    <cellStyle name="Normal 38 7 3 3 3" xfId="26415"/>
    <cellStyle name="Normal 38 7 3 4" xfId="7872"/>
    <cellStyle name="Normal 38 7 3 4 2" xfId="18936"/>
    <cellStyle name="Normal 38 7 3 4 2 2" xfId="41081"/>
    <cellStyle name="Normal 38 7 3 4 3" xfId="30018"/>
    <cellStyle name="Normal 38 7 3 5" xfId="11608"/>
    <cellStyle name="Normal 38 7 3 5 2" xfId="33754"/>
    <cellStyle name="Normal 38 7 3 6" xfId="22663"/>
    <cellStyle name="Normal 38 7 30" xfId="3735"/>
    <cellStyle name="Normal 38 7 30 2" xfId="7511"/>
    <cellStyle name="Normal 38 7 30 2 2" xfId="18575"/>
    <cellStyle name="Normal 38 7 30 2 2 2" xfId="40720"/>
    <cellStyle name="Normal 38 7 30 2 3" xfId="29657"/>
    <cellStyle name="Normal 38 7 30 3" xfId="11114"/>
    <cellStyle name="Normal 38 7 30 3 2" xfId="22178"/>
    <cellStyle name="Normal 38 7 30 3 2 2" xfId="44323"/>
    <cellStyle name="Normal 38 7 30 3 3" xfId="33260"/>
    <cellStyle name="Normal 38 7 30 4" xfId="14850"/>
    <cellStyle name="Normal 38 7 30 4 2" xfId="36996"/>
    <cellStyle name="Normal 38 7 30 5" xfId="25933"/>
    <cellStyle name="Normal 38 7 31" xfId="340"/>
    <cellStyle name="Normal 38 7 31 2" xfId="4149"/>
    <cellStyle name="Normal 38 7 31 2 2" xfId="15213"/>
    <cellStyle name="Normal 38 7 31 2 2 2" xfId="37358"/>
    <cellStyle name="Normal 38 7 31 2 3" xfId="26295"/>
    <cellStyle name="Normal 38 7 31 3" xfId="7752"/>
    <cellStyle name="Normal 38 7 31 3 2" xfId="18816"/>
    <cellStyle name="Normal 38 7 31 3 2 2" xfId="40961"/>
    <cellStyle name="Normal 38 7 31 3 3" xfId="29898"/>
    <cellStyle name="Normal 38 7 31 4" xfId="11488"/>
    <cellStyle name="Normal 38 7 31 4 2" xfId="33634"/>
    <cellStyle name="Normal 38 7 31 5" xfId="22542"/>
    <cellStyle name="Normal 38 7 32" xfId="4029"/>
    <cellStyle name="Normal 38 7 32 2" xfId="15093"/>
    <cellStyle name="Normal 38 7 32 2 2" xfId="37238"/>
    <cellStyle name="Normal 38 7 32 3" xfId="26175"/>
    <cellStyle name="Normal 38 7 33" xfId="7632"/>
    <cellStyle name="Normal 38 7 33 2" xfId="18696"/>
    <cellStyle name="Normal 38 7 33 2 2" xfId="40841"/>
    <cellStyle name="Normal 38 7 33 3" xfId="29778"/>
    <cellStyle name="Normal 38 7 34" xfId="11368"/>
    <cellStyle name="Normal 38 7 34 2" xfId="33514"/>
    <cellStyle name="Normal 38 7 35" xfId="22422"/>
    <cellStyle name="Normal 38 7 4" xfId="615"/>
    <cellStyle name="Normal 38 7 4 2" xfId="4421"/>
    <cellStyle name="Normal 38 7 4 2 2" xfId="15485"/>
    <cellStyle name="Normal 38 7 4 2 2 2" xfId="37630"/>
    <cellStyle name="Normal 38 7 4 2 3" xfId="26567"/>
    <cellStyle name="Normal 38 7 4 3" xfId="8024"/>
    <cellStyle name="Normal 38 7 4 3 2" xfId="19088"/>
    <cellStyle name="Normal 38 7 4 3 2 2" xfId="41233"/>
    <cellStyle name="Normal 38 7 4 3 3" xfId="30170"/>
    <cellStyle name="Normal 38 7 4 4" xfId="11760"/>
    <cellStyle name="Normal 38 7 4 4 2" xfId="33906"/>
    <cellStyle name="Normal 38 7 4 5" xfId="22817"/>
    <cellStyle name="Normal 38 7 5" xfId="732"/>
    <cellStyle name="Normal 38 7 5 2" xfId="4537"/>
    <cellStyle name="Normal 38 7 5 2 2" xfId="15601"/>
    <cellStyle name="Normal 38 7 5 2 2 2" xfId="37746"/>
    <cellStyle name="Normal 38 7 5 2 3" xfId="26683"/>
    <cellStyle name="Normal 38 7 5 3" xfId="8140"/>
    <cellStyle name="Normal 38 7 5 3 2" xfId="19204"/>
    <cellStyle name="Normal 38 7 5 3 2 2" xfId="41349"/>
    <cellStyle name="Normal 38 7 5 3 3" xfId="30286"/>
    <cellStyle name="Normal 38 7 5 4" xfId="11876"/>
    <cellStyle name="Normal 38 7 5 4 2" xfId="34022"/>
    <cellStyle name="Normal 38 7 5 5" xfId="22934"/>
    <cellStyle name="Normal 38 7 6" xfId="848"/>
    <cellStyle name="Normal 38 7 6 2" xfId="4652"/>
    <cellStyle name="Normal 38 7 6 2 2" xfId="15716"/>
    <cellStyle name="Normal 38 7 6 2 2 2" xfId="37861"/>
    <cellStyle name="Normal 38 7 6 2 3" xfId="26798"/>
    <cellStyle name="Normal 38 7 6 3" xfId="8255"/>
    <cellStyle name="Normal 38 7 6 3 2" xfId="19319"/>
    <cellStyle name="Normal 38 7 6 3 2 2" xfId="41464"/>
    <cellStyle name="Normal 38 7 6 3 3" xfId="30401"/>
    <cellStyle name="Normal 38 7 6 4" xfId="11991"/>
    <cellStyle name="Normal 38 7 6 4 2" xfId="34137"/>
    <cellStyle name="Normal 38 7 6 5" xfId="23050"/>
    <cellStyle name="Normal 38 7 7" xfId="964"/>
    <cellStyle name="Normal 38 7 7 2" xfId="4767"/>
    <cellStyle name="Normal 38 7 7 2 2" xfId="15831"/>
    <cellStyle name="Normal 38 7 7 2 2 2" xfId="37976"/>
    <cellStyle name="Normal 38 7 7 2 3" xfId="26913"/>
    <cellStyle name="Normal 38 7 7 3" xfId="8370"/>
    <cellStyle name="Normal 38 7 7 3 2" xfId="19434"/>
    <cellStyle name="Normal 38 7 7 3 2 2" xfId="41579"/>
    <cellStyle name="Normal 38 7 7 3 3" xfId="30516"/>
    <cellStyle name="Normal 38 7 7 4" xfId="12106"/>
    <cellStyle name="Normal 38 7 7 4 2" xfId="34252"/>
    <cellStyle name="Normal 38 7 7 5" xfId="23166"/>
    <cellStyle name="Normal 38 7 8" xfId="1079"/>
    <cellStyle name="Normal 38 7 8 2" xfId="4881"/>
    <cellStyle name="Normal 38 7 8 2 2" xfId="15945"/>
    <cellStyle name="Normal 38 7 8 2 2 2" xfId="38090"/>
    <cellStyle name="Normal 38 7 8 2 3" xfId="27027"/>
    <cellStyle name="Normal 38 7 8 3" xfId="8484"/>
    <cellStyle name="Normal 38 7 8 3 2" xfId="19548"/>
    <cellStyle name="Normal 38 7 8 3 2 2" xfId="41693"/>
    <cellStyle name="Normal 38 7 8 3 3" xfId="30630"/>
    <cellStyle name="Normal 38 7 8 4" xfId="12220"/>
    <cellStyle name="Normal 38 7 8 4 2" xfId="34366"/>
    <cellStyle name="Normal 38 7 8 5" xfId="23281"/>
    <cellStyle name="Normal 38 7 9" xfId="1194"/>
    <cellStyle name="Normal 38 7 9 2" xfId="4995"/>
    <cellStyle name="Normal 38 7 9 2 2" xfId="16059"/>
    <cellStyle name="Normal 38 7 9 2 2 2" xfId="38204"/>
    <cellStyle name="Normal 38 7 9 2 3" xfId="27141"/>
    <cellStyle name="Normal 38 7 9 3" xfId="8598"/>
    <cellStyle name="Normal 38 7 9 3 2" xfId="19662"/>
    <cellStyle name="Normal 38 7 9 3 2 2" xfId="41807"/>
    <cellStyle name="Normal 38 7 9 3 3" xfId="30744"/>
    <cellStyle name="Normal 38 7 9 4" xfId="12334"/>
    <cellStyle name="Normal 38 7 9 4 2" xfId="34480"/>
    <cellStyle name="Normal 38 7 9 5" xfId="23396"/>
    <cellStyle name="Normal 38 8" xfId="262"/>
    <cellStyle name="Normal 38 8 10" xfId="1484"/>
    <cellStyle name="Normal 38 8 10 2" xfId="5279"/>
    <cellStyle name="Normal 38 8 10 2 2" xfId="16343"/>
    <cellStyle name="Normal 38 8 10 2 2 2" xfId="38488"/>
    <cellStyle name="Normal 38 8 10 2 3" xfId="27425"/>
    <cellStyle name="Normal 38 8 10 3" xfId="8882"/>
    <cellStyle name="Normal 38 8 10 3 2" xfId="19946"/>
    <cellStyle name="Normal 38 8 10 3 2 2" xfId="42091"/>
    <cellStyle name="Normal 38 8 10 3 3" xfId="31028"/>
    <cellStyle name="Normal 38 8 10 4" xfId="12618"/>
    <cellStyle name="Normal 38 8 10 4 2" xfId="34764"/>
    <cellStyle name="Normal 38 8 10 5" xfId="23682"/>
    <cellStyle name="Normal 38 8 11" xfId="1600"/>
    <cellStyle name="Normal 38 8 11 2" xfId="5394"/>
    <cellStyle name="Normal 38 8 11 2 2" xfId="16458"/>
    <cellStyle name="Normal 38 8 11 2 2 2" xfId="38603"/>
    <cellStyle name="Normal 38 8 11 2 3" xfId="27540"/>
    <cellStyle name="Normal 38 8 11 3" xfId="8997"/>
    <cellStyle name="Normal 38 8 11 3 2" xfId="20061"/>
    <cellStyle name="Normal 38 8 11 3 2 2" xfId="42206"/>
    <cellStyle name="Normal 38 8 11 3 3" xfId="31143"/>
    <cellStyle name="Normal 38 8 11 4" xfId="12733"/>
    <cellStyle name="Normal 38 8 11 4 2" xfId="34879"/>
    <cellStyle name="Normal 38 8 11 5" xfId="23798"/>
    <cellStyle name="Normal 38 8 12" xfId="1774"/>
    <cellStyle name="Normal 38 8 12 2" xfId="5567"/>
    <cellStyle name="Normal 38 8 12 2 2" xfId="16631"/>
    <cellStyle name="Normal 38 8 12 2 2 2" xfId="38776"/>
    <cellStyle name="Normal 38 8 12 2 3" xfId="27713"/>
    <cellStyle name="Normal 38 8 12 3" xfId="9170"/>
    <cellStyle name="Normal 38 8 12 3 2" xfId="20234"/>
    <cellStyle name="Normal 38 8 12 3 2 2" xfId="42379"/>
    <cellStyle name="Normal 38 8 12 3 3" xfId="31316"/>
    <cellStyle name="Normal 38 8 12 4" xfId="12906"/>
    <cellStyle name="Normal 38 8 12 4 2" xfId="35052"/>
    <cellStyle name="Normal 38 8 12 5" xfId="23972"/>
    <cellStyle name="Normal 38 8 13" xfId="1892"/>
    <cellStyle name="Normal 38 8 13 2" xfId="5684"/>
    <cellStyle name="Normal 38 8 13 2 2" xfId="16748"/>
    <cellStyle name="Normal 38 8 13 2 2 2" xfId="38893"/>
    <cellStyle name="Normal 38 8 13 2 3" xfId="27830"/>
    <cellStyle name="Normal 38 8 13 3" xfId="9287"/>
    <cellStyle name="Normal 38 8 13 3 2" xfId="20351"/>
    <cellStyle name="Normal 38 8 13 3 2 2" xfId="42496"/>
    <cellStyle name="Normal 38 8 13 3 3" xfId="31433"/>
    <cellStyle name="Normal 38 8 13 4" xfId="13023"/>
    <cellStyle name="Normal 38 8 13 4 2" xfId="35169"/>
    <cellStyle name="Normal 38 8 13 5" xfId="24090"/>
    <cellStyle name="Normal 38 8 14" xfId="2009"/>
    <cellStyle name="Normal 38 8 14 2" xfId="5800"/>
    <cellStyle name="Normal 38 8 14 2 2" xfId="16864"/>
    <cellStyle name="Normal 38 8 14 2 2 2" xfId="39009"/>
    <cellStyle name="Normal 38 8 14 2 3" xfId="27946"/>
    <cellStyle name="Normal 38 8 14 3" xfId="9403"/>
    <cellStyle name="Normal 38 8 14 3 2" xfId="20467"/>
    <cellStyle name="Normal 38 8 14 3 2 2" xfId="42612"/>
    <cellStyle name="Normal 38 8 14 3 3" xfId="31549"/>
    <cellStyle name="Normal 38 8 14 4" xfId="13139"/>
    <cellStyle name="Normal 38 8 14 4 2" xfId="35285"/>
    <cellStyle name="Normal 38 8 14 5" xfId="24207"/>
    <cellStyle name="Normal 38 8 15" xfId="2128"/>
    <cellStyle name="Normal 38 8 15 2" xfId="5918"/>
    <cellStyle name="Normal 38 8 15 2 2" xfId="16982"/>
    <cellStyle name="Normal 38 8 15 2 2 2" xfId="39127"/>
    <cellStyle name="Normal 38 8 15 2 3" xfId="28064"/>
    <cellStyle name="Normal 38 8 15 3" xfId="9521"/>
    <cellStyle name="Normal 38 8 15 3 2" xfId="20585"/>
    <cellStyle name="Normal 38 8 15 3 2 2" xfId="42730"/>
    <cellStyle name="Normal 38 8 15 3 3" xfId="31667"/>
    <cellStyle name="Normal 38 8 15 4" xfId="13257"/>
    <cellStyle name="Normal 38 8 15 4 2" xfId="35403"/>
    <cellStyle name="Normal 38 8 15 5" xfId="24326"/>
    <cellStyle name="Normal 38 8 16" xfId="2247"/>
    <cellStyle name="Normal 38 8 16 2" xfId="6036"/>
    <cellStyle name="Normal 38 8 16 2 2" xfId="17100"/>
    <cellStyle name="Normal 38 8 16 2 2 2" xfId="39245"/>
    <cellStyle name="Normal 38 8 16 2 3" xfId="28182"/>
    <cellStyle name="Normal 38 8 16 3" xfId="9639"/>
    <cellStyle name="Normal 38 8 16 3 2" xfId="20703"/>
    <cellStyle name="Normal 38 8 16 3 2 2" xfId="42848"/>
    <cellStyle name="Normal 38 8 16 3 3" xfId="31785"/>
    <cellStyle name="Normal 38 8 16 4" xfId="13375"/>
    <cellStyle name="Normal 38 8 16 4 2" xfId="35521"/>
    <cellStyle name="Normal 38 8 16 5" xfId="24445"/>
    <cellStyle name="Normal 38 8 17" xfId="2364"/>
    <cellStyle name="Normal 38 8 17 2" xfId="6152"/>
    <cellStyle name="Normal 38 8 17 2 2" xfId="17216"/>
    <cellStyle name="Normal 38 8 17 2 2 2" xfId="39361"/>
    <cellStyle name="Normal 38 8 17 2 3" xfId="28298"/>
    <cellStyle name="Normal 38 8 17 3" xfId="9755"/>
    <cellStyle name="Normal 38 8 17 3 2" xfId="20819"/>
    <cellStyle name="Normal 38 8 17 3 2 2" xfId="42964"/>
    <cellStyle name="Normal 38 8 17 3 3" xfId="31901"/>
    <cellStyle name="Normal 38 8 17 4" xfId="13491"/>
    <cellStyle name="Normal 38 8 17 4 2" xfId="35637"/>
    <cellStyle name="Normal 38 8 17 5" xfId="24562"/>
    <cellStyle name="Normal 38 8 18" xfId="2482"/>
    <cellStyle name="Normal 38 8 18 2" xfId="6269"/>
    <cellStyle name="Normal 38 8 18 2 2" xfId="17333"/>
    <cellStyle name="Normal 38 8 18 2 2 2" xfId="39478"/>
    <cellStyle name="Normal 38 8 18 2 3" xfId="28415"/>
    <cellStyle name="Normal 38 8 18 3" xfId="9872"/>
    <cellStyle name="Normal 38 8 18 3 2" xfId="20936"/>
    <cellStyle name="Normal 38 8 18 3 2 2" xfId="43081"/>
    <cellStyle name="Normal 38 8 18 3 3" xfId="32018"/>
    <cellStyle name="Normal 38 8 18 4" xfId="13608"/>
    <cellStyle name="Normal 38 8 18 4 2" xfId="35754"/>
    <cellStyle name="Normal 38 8 18 5" xfId="24680"/>
    <cellStyle name="Normal 38 8 19" xfId="2602"/>
    <cellStyle name="Normal 38 8 19 2" xfId="6388"/>
    <cellStyle name="Normal 38 8 19 2 2" xfId="17452"/>
    <cellStyle name="Normal 38 8 19 2 2 2" xfId="39597"/>
    <cellStyle name="Normal 38 8 19 2 3" xfId="28534"/>
    <cellStyle name="Normal 38 8 19 3" xfId="9991"/>
    <cellStyle name="Normal 38 8 19 3 2" xfId="21055"/>
    <cellStyle name="Normal 38 8 19 3 2 2" xfId="43200"/>
    <cellStyle name="Normal 38 8 19 3 3" xfId="32137"/>
    <cellStyle name="Normal 38 8 19 4" xfId="13727"/>
    <cellStyle name="Normal 38 8 19 4 2" xfId="35873"/>
    <cellStyle name="Normal 38 8 19 5" xfId="24800"/>
    <cellStyle name="Normal 38 8 2" xfId="471"/>
    <cellStyle name="Normal 38 8 2 2" xfId="3939"/>
    <cellStyle name="Normal 38 8 2 2 2" xfId="11275"/>
    <cellStyle name="Normal 38 8 2 2 2 2" xfId="22339"/>
    <cellStyle name="Normal 38 8 2 2 2 2 2" xfId="44484"/>
    <cellStyle name="Normal 38 8 2 2 2 3" xfId="33421"/>
    <cellStyle name="Normal 38 8 2 2 3" xfId="15011"/>
    <cellStyle name="Normal 38 8 2 2 3 2" xfId="37157"/>
    <cellStyle name="Normal 38 8 2 2 4" xfId="26094"/>
    <cellStyle name="Normal 38 8 2 3" xfId="4279"/>
    <cellStyle name="Normal 38 8 2 3 2" xfId="15343"/>
    <cellStyle name="Normal 38 8 2 3 2 2" xfId="37488"/>
    <cellStyle name="Normal 38 8 2 3 3" xfId="26425"/>
    <cellStyle name="Normal 38 8 2 4" xfId="7882"/>
    <cellStyle name="Normal 38 8 2 4 2" xfId="18946"/>
    <cellStyle name="Normal 38 8 2 4 2 2" xfId="41091"/>
    <cellStyle name="Normal 38 8 2 4 3" xfId="30028"/>
    <cellStyle name="Normal 38 8 2 5" xfId="11618"/>
    <cellStyle name="Normal 38 8 2 5 2" xfId="33764"/>
    <cellStyle name="Normal 38 8 2 6" xfId="22673"/>
    <cellStyle name="Normal 38 8 20" xfId="2717"/>
    <cellStyle name="Normal 38 8 20 2" xfId="6502"/>
    <cellStyle name="Normal 38 8 20 2 2" xfId="17566"/>
    <cellStyle name="Normal 38 8 20 2 2 2" xfId="39711"/>
    <cellStyle name="Normal 38 8 20 2 3" xfId="28648"/>
    <cellStyle name="Normal 38 8 20 3" xfId="10105"/>
    <cellStyle name="Normal 38 8 20 3 2" xfId="21169"/>
    <cellStyle name="Normal 38 8 20 3 2 2" xfId="43314"/>
    <cellStyle name="Normal 38 8 20 3 3" xfId="32251"/>
    <cellStyle name="Normal 38 8 20 4" xfId="13841"/>
    <cellStyle name="Normal 38 8 20 4 2" xfId="35987"/>
    <cellStyle name="Normal 38 8 20 5" xfId="24915"/>
    <cellStyle name="Normal 38 8 21" xfId="2832"/>
    <cellStyle name="Normal 38 8 21 2" xfId="6616"/>
    <cellStyle name="Normal 38 8 21 2 2" xfId="17680"/>
    <cellStyle name="Normal 38 8 21 2 2 2" xfId="39825"/>
    <cellStyle name="Normal 38 8 21 2 3" xfId="28762"/>
    <cellStyle name="Normal 38 8 21 3" xfId="10219"/>
    <cellStyle name="Normal 38 8 21 3 2" xfId="21283"/>
    <cellStyle name="Normal 38 8 21 3 2 2" xfId="43428"/>
    <cellStyle name="Normal 38 8 21 3 3" xfId="32365"/>
    <cellStyle name="Normal 38 8 21 4" xfId="13955"/>
    <cellStyle name="Normal 38 8 21 4 2" xfId="36101"/>
    <cellStyle name="Normal 38 8 21 5" xfId="25030"/>
    <cellStyle name="Normal 38 8 22" xfId="2947"/>
    <cellStyle name="Normal 38 8 22 2" xfId="6730"/>
    <cellStyle name="Normal 38 8 22 2 2" xfId="17794"/>
    <cellStyle name="Normal 38 8 22 2 2 2" xfId="39939"/>
    <cellStyle name="Normal 38 8 22 2 3" xfId="28876"/>
    <cellStyle name="Normal 38 8 22 3" xfId="10333"/>
    <cellStyle name="Normal 38 8 22 3 2" xfId="21397"/>
    <cellStyle name="Normal 38 8 22 3 2 2" xfId="43542"/>
    <cellStyle name="Normal 38 8 22 3 3" xfId="32479"/>
    <cellStyle name="Normal 38 8 22 4" xfId="14069"/>
    <cellStyle name="Normal 38 8 22 4 2" xfId="36215"/>
    <cellStyle name="Normal 38 8 22 5" xfId="25145"/>
    <cellStyle name="Normal 38 8 23" xfId="3062"/>
    <cellStyle name="Normal 38 8 23 2" xfId="6844"/>
    <cellStyle name="Normal 38 8 23 2 2" xfId="17908"/>
    <cellStyle name="Normal 38 8 23 2 2 2" xfId="40053"/>
    <cellStyle name="Normal 38 8 23 2 3" xfId="28990"/>
    <cellStyle name="Normal 38 8 23 3" xfId="10447"/>
    <cellStyle name="Normal 38 8 23 3 2" xfId="21511"/>
    <cellStyle name="Normal 38 8 23 3 2 2" xfId="43656"/>
    <cellStyle name="Normal 38 8 23 3 3" xfId="32593"/>
    <cellStyle name="Normal 38 8 23 4" xfId="14183"/>
    <cellStyle name="Normal 38 8 23 4 2" xfId="36329"/>
    <cellStyle name="Normal 38 8 23 5" xfId="25260"/>
    <cellStyle name="Normal 38 8 24" xfId="3177"/>
    <cellStyle name="Normal 38 8 24 2" xfId="6958"/>
    <cellStyle name="Normal 38 8 24 2 2" xfId="18022"/>
    <cellStyle name="Normal 38 8 24 2 2 2" xfId="40167"/>
    <cellStyle name="Normal 38 8 24 2 3" xfId="29104"/>
    <cellStyle name="Normal 38 8 24 3" xfId="10561"/>
    <cellStyle name="Normal 38 8 24 3 2" xfId="21625"/>
    <cellStyle name="Normal 38 8 24 3 2 2" xfId="43770"/>
    <cellStyle name="Normal 38 8 24 3 3" xfId="32707"/>
    <cellStyle name="Normal 38 8 24 4" xfId="14297"/>
    <cellStyle name="Normal 38 8 24 4 2" xfId="36443"/>
    <cellStyle name="Normal 38 8 24 5" xfId="25375"/>
    <cellStyle name="Normal 38 8 25" xfId="3295"/>
    <cellStyle name="Normal 38 8 25 2" xfId="7075"/>
    <cellStyle name="Normal 38 8 25 2 2" xfId="18139"/>
    <cellStyle name="Normal 38 8 25 2 2 2" xfId="40284"/>
    <cellStyle name="Normal 38 8 25 2 3" xfId="29221"/>
    <cellStyle name="Normal 38 8 25 3" xfId="10678"/>
    <cellStyle name="Normal 38 8 25 3 2" xfId="21742"/>
    <cellStyle name="Normal 38 8 25 3 2 2" xfId="43887"/>
    <cellStyle name="Normal 38 8 25 3 3" xfId="32824"/>
    <cellStyle name="Normal 38 8 25 4" xfId="14414"/>
    <cellStyle name="Normal 38 8 25 4 2" xfId="36560"/>
    <cellStyle name="Normal 38 8 25 5" xfId="25493"/>
    <cellStyle name="Normal 38 8 26" xfId="3415"/>
    <cellStyle name="Normal 38 8 26 2" xfId="7194"/>
    <cellStyle name="Normal 38 8 26 2 2" xfId="18258"/>
    <cellStyle name="Normal 38 8 26 2 2 2" xfId="40403"/>
    <cellStyle name="Normal 38 8 26 2 3" xfId="29340"/>
    <cellStyle name="Normal 38 8 26 3" xfId="10797"/>
    <cellStyle name="Normal 38 8 26 3 2" xfId="21861"/>
    <cellStyle name="Normal 38 8 26 3 2 2" xfId="44006"/>
    <cellStyle name="Normal 38 8 26 3 3" xfId="32943"/>
    <cellStyle name="Normal 38 8 26 4" xfId="14533"/>
    <cellStyle name="Normal 38 8 26 4 2" xfId="36679"/>
    <cellStyle name="Normal 38 8 26 5" xfId="25613"/>
    <cellStyle name="Normal 38 8 27" xfId="3547"/>
    <cellStyle name="Normal 38 8 27 2" xfId="7325"/>
    <cellStyle name="Normal 38 8 27 2 2" xfId="18389"/>
    <cellStyle name="Normal 38 8 27 2 2 2" xfId="40534"/>
    <cellStyle name="Normal 38 8 27 2 3" xfId="29471"/>
    <cellStyle name="Normal 38 8 27 3" xfId="10928"/>
    <cellStyle name="Normal 38 8 27 3 2" xfId="21992"/>
    <cellStyle name="Normal 38 8 27 3 2 2" xfId="44137"/>
    <cellStyle name="Normal 38 8 27 3 3" xfId="33074"/>
    <cellStyle name="Normal 38 8 27 4" xfId="14664"/>
    <cellStyle name="Normal 38 8 27 4 2" xfId="36810"/>
    <cellStyle name="Normal 38 8 27 5" xfId="25745"/>
    <cellStyle name="Normal 38 8 28" xfId="3663"/>
    <cellStyle name="Normal 38 8 28 2" xfId="7440"/>
    <cellStyle name="Normal 38 8 28 2 2" xfId="18504"/>
    <cellStyle name="Normal 38 8 28 2 2 2" xfId="40649"/>
    <cellStyle name="Normal 38 8 28 2 3" xfId="29586"/>
    <cellStyle name="Normal 38 8 28 3" xfId="11043"/>
    <cellStyle name="Normal 38 8 28 3 2" xfId="22107"/>
    <cellStyle name="Normal 38 8 28 3 2 2" xfId="44252"/>
    <cellStyle name="Normal 38 8 28 3 3" xfId="33189"/>
    <cellStyle name="Normal 38 8 28 4" xfId="14779"/>
    <cellStyle name="Normal 38 8 28 4 2" xfId="36925"/>
    <cellStyle name="Normal 38 8 28 5" xfId="25861"/>
    <cellStyle name="Normal 38 8 29" xfId="3778"/>
    <cellStyle name="Normal 38 8 29 2" xfId="7554"/>
    <cellStyle name="Normal 38 8 29 2 2" xfId="18618"/>
    <cellStyle name="Normal 38 8 29 2 2 2" xfId="40763"/>
    <cellStyle name="Normal 38 8 29 2 3" xfId="29700"/>
    <cellStyle name="Normal 38 8 29 3" xfId="11157"/>
    <cellStyle name="Normal 38 8 29 3 2" xfId="22221"/>
    <cellStyle name="Normal 38 8 29 3 2 2" xfId="44366"/>
    <cellStyle name="Normal 38 8 29 3 3" xfId="33303"/>
    <cellStyle name="Normal 38 8 29 4" xfId="14893"/>
    <cellStyle name="Normal 38 8 29 4 2" xfId="37039"/>
    <cellStyle name="Normal 38 8 29 5" xfId="25976"/>
    <cellStyle name="Normal 38 8 3" xfId="658"/>
    <cellStyle name="Normal 38 8 3 2" xfId="4464"/>
    <cellStyle name="Normal 38 8 3 2 2" xfId="15528"/>
    <cellStyle name="Normal 38 8 3 2 2 2" xfId="37673"/>
    <cellStyle name="Normal 38 8 3 2 3" xfId="26610"/>
    <cellStyle name="Normal 38 8 3 3" xfId="8067"/>
    <cellStyle name="Normal 38 8 3 3 2" xfId="19131"/>
    <cellStyle name="Normal 38 8 3 3 2 2" xfId="41276"/>
    <cellStyle name="Normal 38 8 3 3 3" xfId="30213"/>
    <cellStyle name="Normal 38 8 3 4" xfId="11803"/>
    <cellStyle name="Normal 38 8 3 4 2" xfId="33949"/>
    <cellStyle name="Normal 38 8 3 5" xfId="22860"/>
    <cellStyle name="Normal 38 8 30" xfId="383"/>
    <cellStyle name="Normal 38 8 30 2" xfId="4192"/>
    <cellStyle name="Normal 38 8 30 2 2" xfId="15256"/>
    <cellStyle name="Normal 38 8 30 2 2 2" xfId="37401"/>
    <cellStyle name="Normal 38 8 30 2 3" xfId="26338"/>
    <cellStyle name="Normal 38 8 30 3" xfId="7795"/>
    <cellStyle name="Normal 38 8 30 3 2" xfId="18859"/>
    <cellStyle name="Normal 38 8 30 3 2 2" xfId="41004"/>
    <cellStyle name="Normal 38 8 30 3 3" xfId="29941"/>
    <cellStyle name="Normal 38 8 30 4" xfId="11531"/>
    <cellStyle name="Normal 38 8 30 4 2" xfId="33677"/>
    <cellStyle name="Normal 38 8 30 5" xfId="22585"/>
    <cellStyle name="Normal 38 8 31" xfId="4072"/>
    <cellStyle name="Normal 38 8 31 2" xfId="15136"/>
    <cellStyle name="Normal 38 8 31 2 2" xfId="37281"/>
    <cellStyle name="Normal 38 8 31 3" xfId="26218"/>
    <cellStyle name="Normal 38 8 32" xfId="7675"/>
    <cellStyle name="Normal 38 8 32 2" xfId="18739"/>
    <cellStyle name="Normal 38 8 32 2 2" xfId="40884"/>
    <cellStyle name="Normal 38 8 32 3" xfId="29821"/>
    <cellStyle name="Normal 38 8 33" xfId="11411"/>
    <cellStyle name="Normal 38 8 33 2" xfId="33557"/>
    <cellStyle name="Normal 38 8 34" xfId="22465"/>
    <cellStyle name="Normal 38 8 4" xfId="775"/>
    <cellStyle name="Normal 38 8 4 2" xfId="4580"/>
    <cellStyle name="Normal 38 8 4 2 2" xfId="15644"/>
    <cellStyle name="Normal 38 8 4 2 2 2" xfId="37789"/>
    <cellStyle name="Normal 38 8 4 2 3" xfId="26726"/>
    <cellStyle name="Normal 38 8 4 3" xfId="8183"/>
    <cellStyle name="Normal 38 8 4 3 2" xfId="19247"/>
    <cellStyle name="Normal 38 8 4 3 2 2" xfId="41392"/>
    <cellStyle name="Normal 38 8 4 3 3" xfId="30329"/>
    <cellStyle name="Normal 38 8 4 4" xfId="11919"/>
    <cellStyle name="Normal 38 8 4 4 2" xfId="34065"/>
    <cellStyle name="Normal 38 8 4 5" xfId="22977"/>
    <cellStyle name="Normal 38 8 5" xfId="891"/>
    <cellStyle name="Normal 38 8 5 2" xfId="4695"/>
    <cellStyle name="Normal 38 8 5 2 2" xfId="15759"/>
    <cellStyle name="Normal 38 8 5 2 2 2" xfId="37904"/>
    <cellStyle name="Normal 38 8 5 2 3" xfId="26841"/>
    <cellStyle name="Normal 38 8 5 3" xfId="8298"/>
    <cellStyle name="Normal 38 8 5 3 2" xfId="19362"/>
    <cellStyle name="Normal 38 8 5 3 2 2" xfId="41507"/>
    <cellStyle name="Normal 38 8 5 3 3" xfId="30444"/>
    <cellStyle name="Normal 38 8 5 4" xfId="12034"/>
    <cellStyle name="Normal 38 8 5 4 2" xfId="34180"/>
    <cellStyle name="Normal 38 8 5 5" xfId="23093"/>
    <cellStyle name="Normal 38 8 6" xfId="1007"/>
    <cellStyle name="Normal 38 8 6 2" xfId="4810"/>
    <cellStyle name="Normal 38 8 6 2 2" xfId="15874"/>
    <cellStyle name="Normal 38 8 6 2 2 2" xfId="38019"/>
    <cellStyle name="Normal 38 8 6 2 3" xfId="26956"/>
    <cellStyle name="Normal 38 8 6 3" xfId="8413"/>
    <cellStyle name="Normal 38 8 6 3 2" xfId="19477"/>
    <cellStyle name="Normal 38 8 6 3 2 2" xfId="41622"/>
    <cellStyle name="Normal 38 8 6 3 3" xfId="30559"/>
    <cellStyle name="Normal 38 8 6 4" xfId="12149"/>
    <cellStyle name="Normal 38 8 6 4 2" xfId="34295"/>
    <cellStyle name="Normal 38 8 6 5" xfId="23209"/>
    <cellStyle name="Normal 38 8 7" xfId="1122"/>
    <cellStyle name="Normal 38 8 7 2" xfId="4924"/>
    <cellStyle name="Normal 38 8 7 2 2" xfId="15988"/>
    <cellStyle name="Normal 38 8 7 2 2 2" xfId="38133"/>
    <cellStyle name="Normal 38 8 7 2 3" xfId="27070"/>
    <cellStyle name="Normal 38 8 7 3" xfId="8527"/>
    <cellStyle name="Normal 38 8 7 3 2" xfId="19591"/>
    <cellStyle name="Normal 38 8 7 3 2 2" xfId="41736"/>
    <cellStyle name="Normal 38 8 7 3 3" xfId="30673"/>
    <cellStyle name="Normal 38 8 7 4" xfId="12263"/>
    <cellStyle name="Normal 38 8 7 4 2" xfId="34409"/>
    <cellStyle name="Normal 38 8 7 5" xfId="23324"/>
    <cellStyle name="Normal 38 8 8" xfId="1237"/>
    <cellStyle name="Normal 38 8 8 2" xfId="5038"/>
    <cellStyle name="Normal 38 8 8 2 2" xfId="16102"/>
    <cellStyle name="Normal 38 8 8 2 2 2" xfId="38247"/>
    <cellStyle name="Normal 38 8 8 2 3" xfId="27184"/>
    <cellStyle name="Normal 38 8 8 3" xfId="8641"/>
    <cellStyle name="Normal 38 8 8 3 2" xfId="19705"/>
    <cellStyle name="Normal 38 8 8 3 2 2" xfId="41850"/>
    <cellStyle name="Normal 38 8 8 3 3" xfId="30787"/>
    <cellStyle name="Normal 38 8 8 4" xfId="12377"/>
    <cellStyle name="Normal 38 8 8 4 2" xfId="34523"/>
    <cellStyle name="Normal 38 8 8 5" xfId="23439"/>
    <cellStyle name="Normal 38 8 9" xfId="1352"/>
    <cellStyle name="Normal 38 8 9 2" xfId="5152"/>
    <cellStyle name="Normal 38 8 9 2 2" xfId="16216"/>
    <cellStyle name="Normal 38 8 9 2 2 2" xfId="38361"/>
    <cellStyle name="Normal 38 8 9 2 3" xfId="27298"/>
    <cellStyle name="Normal 38 8 9 3" xfId="8755"/>
    <cellStyle name="Normal 38 8 9 3 2" xfId="19819"/>
    <cellStyle name="Normal 38 8 9 3 2 2" xfId="41964"/>
    <cellStyle name="Normal 38 8 9 3 3" xfId="30901"/>
    <cellStyle name="Normal 38 8 9 4" xfId="12491"/>
    <cellStyle name="Normal 38 8 9 4 2" xfId="34637"/>
    <cellStyle name="Normal 38 8 9 5" xfId="23554"/>
    <cellStyle name="Normal 38 9" xfId="410"/>
    <cellStyle name="Normal 38 9 2" xfId="3940"/>
    <cellStyle name="Normal 38 9 2 2" xfId="11276"/>
    <cellStyle name="Normal 38 9 2 2 2" xfId="22340"/>
    <cellStyle name="Normal 38 9 2 2 2 2" xfId="44485"/>
    <cellStyle name="Normal 38 9 2 2 3" xfId="33422"/>
    <cellStyle name="Normal 38 9 2 3" xfId="15012"/>
    <cellStyle name="Normal 38 9 2 3 2" xfId="37158"/>
    <cellStyle name="Normal 38 9 2 4" xfId="26095"/>
    <cellStyle name="Normal 38 9 3" xfId="4219"/>
    <cellStyle name="Normal 38 9 3 2" xfId="15283"/>
    <cellStyle name="Normal 38 9 3 2 2" xfId="37428"/>
    <cellStyle name="Normal 38 9 3 3" xfId="26365"/>
    <cellStyle name="Normal 38 9 4" xfId="7822"/>
    <cellStyle name="Normal 38 9 4 2" xfId="18886"/>
    <cellStyle name="Normal 38 9 4 2 2" xfId="41031"/>
    <cellStyle name="Normal 38 9 4 3" xfId="29968"/>
    <cellStyle name="Normal 38 9 5" xfId="11558"/>
    <cellStyle name="Normal 38 9 5 2" xfId="33704"/>
    <cellStyle name="Normal 38 9 6" xfId="22612"/>
    <cellStyle name="Normal 39" xfId="82"/>
    <cellStyle name="Normal 4" xfId="50"/>
    <cellStyle name="Normal 4 2" xfId="3970"/>
    <cellStyle name="Normal 40" xfId="111"/>
    <cellStyle name="Normal 40 10" xfId="565"/>
    <cellStyle name="Normal 40 10 2" xfId="4372"/>
    <cellStyle name="Normal 40 10 2 2" xfId="15436"/>
    <cellStyle name="Normal 40 10 2 2 2" xfId="37581"/>
    <cellStyle name="Normal 40 10 2 3" xfId="26518"/>
    <cellStyle name="Normal 40 10 3" xfId="7975"/>
    <cellStyle name="Normal 40 10 3 2" xfId="19039"/>
    <cellStyle name="Normal 40 10 3 2 2" xfId="41184"/>
    <cellStyle name="Normal 40 10 3 3" xfId="30121"/>
    <cellStyle name="Normal 40 10 4" xfId="11711"/>
    <cellStyle name="Normal 40 10 4 2" xfId="33857"/>
    <cellStyle name="Normal 40 10 5" xfId="22767"/>
    <cellStyle name="Normal 40 11" xfId="533"/>
    <cellStyle name="Normal 40 11 2" xfId="4340"/>
    <cellStyle name="Normal 40 11 2 2" xfId="15404"/>
    <cellStyle name="Normal 40 11 2 2 2" xfId="37549"/>
    <cellStyle name="Normal 40 11 2 3" xfId="26486"/>
    <cellStyle name="Normal 40 11 3" xfId="7943"/>
    <cellStyle name="Normal 40 11 3 2" xfId="19007"/>
    <cellStyle name="Normal 40 11 3 2 2" xfId="41152"/>
    <cellStyle name="Normal 40 11 3 3" xfId="30089"/>
    <cellStyle name="Normal 40 11 4" xfId="11679"/>
    <cellStyle name="Normal 40 11 4 2" xfId="33825"/>
    <cellStyle name="Normal 40 11 5" xfId="22735"/>
    <cellStyle name="Normal 40 12" xfId="556"/>
    <cellStyle name="Normal 40 12 2" xfId="4363"/>
    <cellStyle name="Normal 40 12 2 2" xfId="15427"/>
    <cellStyle name="Normal 40 12 2 2 2" xfId="37572"/>
    <cellStyle name="Normal 40 12 2 3" xfId="26509"/>
    <cellStyle name="Normal 40 12 3" xfId="7966"/>
    <cellStyle name="Normal 40 12 3 2" xfId="19030"/>
    <cellStyle name="Normal 40 12 3 2 2" xfId="41175"/>
    <cellStyle name="Normal 40 12 3 3" xfId="30112"/>
    <cellStyle name="Normal 40 12 4" xfId="11702"/>
    <cellStyle name="Normal 40 12 4 2" xfId="33848"/>
    <cellStyle name="Normal 40 12 5" xfId="22758"/>
    <cellStyle name="Normal 40 13" xfId="542"/>
    <cellStyle name="Normal 40 13 2" xfId="4349"/>
    <cellStyle name="Normal 40 13 2 2" xfId="15413"/>
    <cellStyle name="Normal 40 13 2 2 2" xfId="37558"/>
    <cellStyle name="Normal 40 13 2 3" xfId="26495"/>
    <cellStyle name="Normal 40 13 3" xfId="7952"/>
    <cellStyle name="Normal 40 13 3 2" xfId="19016"/>
    <cellStyle name="Normal 40 13 3 2 2" xfId="41161"/>
    <cellStyle name="Normal 40 13 3 3" xfId="30098"/>
    <cellStyle name="Normal 40 13 4" xfId="11688"/>
    <cellStyle name="Normal 40 13 4 2" xfId="33834"/>
    <cellStyle name="Normal 40 13 5" xfId="22744"/>
    <cellStyle name="Normal 40 14" xfId="559"/>
    <cellStyle name="Normal 40 14 2" xfId="4366"/>
    <cellStyle name="Normal 40 14 2 2" xfId="15430"/>
    <cellStyle name="Normal 40 14 2 2 2" xfId="37575"/>
    <cellStyle name="Normal 40 14 2 3" xfId="26512"/>
    <cellStyle name="Normal 40 14 3" xfId="7969"/>
    <cellStyle name="Normal 40 14 3 2" xfId="19033"/>
    <cellStyle name="Normal 40 14 3 2 2" xfId="41178"/>
    <cellStyle name="Normal 40 14 3 3" xfId="30115"/>
    <cellStyle name="Normal 40 14 4" xfId="11705"/>
    <cellStyle name="Normal 40 14 4 2" xfId="33851"/>
    <cellStyle name="Normal 40 14 5" xfId="22761"/>
    <cellStyle name="Normal 40 15" xfId="535"/>
    <cellStyle name="Normal 40 15 2" xfId="4342"/>
    <cellStyle name="Normal 40 15 2 2" xfId="15406"/>
    <cellStyle name="Normal 40 15 2 2 2" xfId="37551"/>
    <cellStyle name="Normal 40 15 2 3" xfId="26488"/>
    <cellStyle name="Normal 40 15 3" xfId="7945"/>
    <cellStyle name="Normal 40 15 3 2" xfId="19009"/>
    <cellStyle name="Normal 40 15 3 2 2" xfId="41154"/>
    <cellStyle name="Normal 40 15 3 3" xfId="30091"/>
    <cellStyle name="Normal 40 15 4" xfId="11681"/>
    <cellStyle name="Normal 40 15 4 2" xfId="33827"/>
    <cellStyle name="Normal 40 15 5" xfId="22737"/>
    <cellStyle name="Normal 40 16" xfId="553"/>
    <cellStyle name="Normal 40 16 2" xfId="4360"/>
    <cellStyle name="Normal 40 16 2 2" xfId="15424"/>
    <cellStyle name="Normal 40 16 2 2 2" xfId="37569"/>
    <cellStyle name="Normal 40 16 2 3" xfId="26506"/>
    <cellStyle name="Normal 40 16 3" xfId="7963"/>
    <cellStyle name="Normal 40 16 3 2" xfId="19027"/>
    <cellStyle name="Normal 40 16 3 2 2" xfId="41172"/>
    <cellStyle name="Normal 40 16 3 3" xfId="30109"/>
    <cellStyle name="Normal 40 16 4" xfId="11699"/>
    <cellStyle name="Normal 40 16 4 2" xfId="33845"/>
    <cellStyle name="Normal 40 16 5" xfId="22755"/>
    <cellStyle name="Normal 40 17" xfId="1391"/>
    <cellStyle name="Normal 40 17 2" xfId="5187"/>
    <cellStyle name="Normal 40 17 2 2" xfId="16251"/>
    <cellStyle name="Normal 40 17 2 2 2" xfId="38396"/>
    <cellStyle name="Normal 40 17 2 3" xfId="27333"/>
    <cellStyle name="Normal 40 17 3" xfId="8790"/>
    <cellStyle name="Normal 40 17 3 2" xfId="19854"/>
    <cellStyle name="Normal 40 17 3 2 2" xfId="41999"/>
    <cellStyle name="Normal 40 17 3 3" xfId="30936"/>
    <cellStyle name="Normal 40 17 4" xfId="12526"/>
    <cellStyle name="Normal 40 17 4 2" xfId="34672"/>
    <cellStyle name="Normal 40 17 5" xfId="23589"/>
    <cellStyle name="Normal 40 18" xfId="1384"/>
    <cellStyle name="Normal 40 18 2" xfId="5180"/>
    <cellStyle name="Normal 40 18 2 2" xfId="16244"/>
    <cellStyle name="Normal 40 18 2 2 2" xfId="38389"/>
    <cellStyle name="Normal 40 18 2 3" xfId="27326"/>
    <cellStyle name="Normal 40 18 3" xfId="8783"/>
    <cellStyle name="Normal 40 18 3 2" xfId="19847"/>
    <cellStyle name="Normal 40 18 3 2 2" xfId="41992"/>
    <cellStyle name="Normal 40 18 3 3" xfId="30929"/>
    <cellStyle name="Normal 40 18 4" xfId="12519"/>
    <cellStyle name="Normal 40 18 4 2" xfId="34665"/>
    <cellStyle name="Normal 40 18 5" xfId="23582"/>
    <cellStyle name="Normal 40 19" xfId="1680"/>
    <cellStyle name="Normal 40 19 2" xfId="5474"/>
    <cellStyle name="Normal 40 19 2 2" xfId="16538"/>
    <cellStyle name="Normal 40 19 2 2 2" xfId="38683"/>
    <cellStyle name="Normal 40 19 2 3" xfId="27620"/>
    <cellStyle name="Normal 40 19 3" xfId="9077"/>
    <cellStyle name="Normal 40 19 3 2" xfId="20141"/>
    <cellStyle name="Normal 40 19 3 2 2" xfId="42286"/>
    <cellStyle name="Normal 40 19 3 3" xfId="31223"/>
    <cellStyle name="Normal 40 19 4" xfId="12813"/>
    <cellStyle name="Normal 40 19 4 2" xfId="34959"/>
    <cellStyle name="Normal 40 19 5" xfId="23878"/>
    <cellStyle name="Normal 40 2" xfId="117"/>
    <cellStyle name="Normal 40 2 10" xfId="686"/>
    <cellStyle name="Normal 40 2 10 2" xfId="4492"/>
    <cellStyle name="Normal 40 2 10 2 2" xfId="15556"/>
    <cellStyle name="Normal 40 2 10 2 2 2" xfId="37701"/>
    <cellStyle name="Normal 40 2 10 2 3" xfId="26638"/>
    <cellStyle name="Normal 40 2 10 3" xfId="8095"/>
    <cellStyle name="Normal 40 2 10 3 2" xfId="19159"/>
    <cellStyle name="Normal 40 2 10 3 2 2" xfId="41304"/>
    <cellStyle name="Normal 40 2 10 3 3" xfId="30241"/>
    <cellStyle name="Normal 40 2 10 4" xfId="11831"/>
    <cellStyle name="Normal 40 2 10 4 2" xfId="33977"/>
    <cellStyle name="Normal 40 2 10 5" xfId="22888"/>
    <cellStyle name="Normal 40 2 11" xfId="802"/>
    <cellStyle name="Normal 40 2 11 2" xfId="4607"/>
    <cellStyle name="Normal 40 2 11 2 2" xfId="15671"/>
    <cellStyle name="Normal 40 2 11 2 2 2" xfId="37816"/>
    <cellStyle name="Normal 40 2 11 2 3" xfId="26753"/>
    <cellStyle name="Normal 40 2 11 3" xfId="8210"/>
    <cellStyle name="Normal 40 2 11 3 2" xfId="19274"/>
    <cellStyle name="Normal 40 2 11 3 2 2" xfId="41419"/>
    <cellStyle name="Normal 40 2 11 3 3" xfId="30356"/>
    <cellStyle name="Normal 40 2 11 4" xfId="11946"/>
    <cellStyle name="Normal 40 2 11 4 2" xfId="34092"/>
    <cellStyle name="Normal 40 2 11 5" xfId="23004"/>
    <cellStyle name="Normal 40 2 12" xfId="919"/>
    <cellStyle name="Normal 40 2 12 2" xfId="4723"/>
    <cellStyle name="Normal 40 2 12 2 2" xfId="15787"/>
    <cellStyle name="Normal 40 2 12 2 2 2" xfId="37932"/>
    <cellStyle name="Normal 40 2 12 2 3" xfId="26869"/>
    <cellStyle name="Normal 40 2 12 3" xfId="8326"/>
    <cellStyle name="Normal 40 2 12 3 2" xfId="19390"/>
    <cellStyle name="Normal 40 2 12 3 2 2" xfId="41535"/>
    <cellStyle name="Normal 40 2 12 3 3" xfId="30472"/>
    <cellStyle name="Normal 40 2 12 4" xfId="12062"/>
    <cellStyle name="Normal 40 2 12 4 2" xfId="34208"/>
    <cellStyle name="Normal 40 2 12 5" xfId="23121"/>
    <cellStyle name="Normal 40 2 13" xfId="1034"/>
    <cellStyle name="Normal 40 2 13 2" xfId="4837"/>
    <cellStyle name="Normal 40 2 13 2 2" xfId="15901"/>
    <cellStyle name="Normal 40 2 13 2 2 2" xfId="38046"/>
    <cellStyle name="Normal 40 2 13 2 3" xfId="26983"/>
    <cellStyle name="Normal 40 2 13 3" xfId="8440"/>
    <cellStyle name="Normal 40 2 13 3 2" xfId="19504"/>
    <cellStyle name="Normal 40 2 13 3 2 2" xfId="41649"/>
    <cellStyle name="Normal 40 2 13 3 3" xfId="30586"/>
    <cellStyle name="Normal 40 2 13 4" xfId="12176"/>
    <cellStyle name="Normal 40 2 13 4 2" xfId="34322"/>
    <cellStyle name="Normal 40 2 13 5" xfId="23236"/>
    <cellStyle name="Normal 40 2 14" xfId="1149"/>
    <cellStyle name="Normal 40 2 14 2" xfId="4951"/>
    <cellStyle name="Normal 40 2 14 2 2" xfId="16015"/>
    <cellStyle name="Normal 40 2 14 2 2 2" xfId="38160"/>
    <cellStyle name="Normal 40 2 14 2 3" xfId="27097"/>
    <cellStyle name="Normal 40 2 14 3" xfId="8554"/>
    <cellStyle name="Normal 40 2 14 3 2" xfId="19618"/>
    <cellStyle name="Normal 40 2 14 3 2 2" xfId="41763"/>
    <cellStyle name="Normal 40 2 14 3 3" xfId="30700"/>
    <cellStyle name="Normal 40 2 14 4" xfId="12290"/>
    <cellStyle name="Normal 40 2 14 4 2" xfId="34436"/>
    <cellStyle name="Normal 40 2 14 5" xfId="23351"/>
    <cellStyle name="Normal 40 2 15" xfId="1264"/>
    <cellStyle name="Normal 40 2 15 2" xfId="5065"/>
    <cellStyle name="Normal 40 2 15 2 2" xfId="16129"/>
    <cellStyle name="Normal 40 2 15 2 2 2" xfId="38274"/>
    <cellStyle name="Normal 40 2 15 2 3" xfId="27211"/>
    <cellStyle name="Normal 40 2 15 3" xfId="8668"/>
    <cellStyle name="Normal 40 2 15 3 2" xfId="19732"/>
    <cellStyle name="Normal 40 2 15 3 2 2" xfId="41877"/>
    <cellStyle name="Normal 40 2 15 3 3" xfId="30814"/>
    <cellStyle name="Normal 40 2 15 4" xfId="12404"/>
    <cellStyle name="Normal 40 2 15 4 2" xfId="34550"/>
    <cellStyle name="Normal 40 2 15 5" xfId="23466"/>
    <cellStyle name="Normal 40 2 16" xfId="1396"/>
    <cellStyle name="Normal 40 2 16 2" xfId="5192"/>
    <cellStyle name="Normal 40 2 16 2 2" xfId="16256"/>
    <cellStyle name="Normal 40 2 16 2 2 2" xfId="38401"/>
    <cellStyle name="Normal 40 2 16 2 3" xfId="27338"/>
    <cellStyle name="Normal 40 2 16 3" xfId="8795"/>
    <cellStyle name="Normal 40 2 16 3 2" xfId="19859"/>
    <cellStyle name="Normal 40 2 16 3 2 2" xfId="42004"/>
    <cellStyle name="Normal 40 2 16 3 3" xfId="30941"/>
    <cellStyle name="Normal 40 2 16 4" xfId="12531"/>
    <cellStyle name="Normal 40 2 16 4 2" xfId="34677"/>
    <cellStyle name="Normal 40 2 16 5" xfId="23594"/>
    <cellStyle name="Normal 40 2 17" xfId="1512"/>
    <cellStyle name="Normal 40 2 17 2" xfId="5307"/>
    <cellStyle name="Normal 40 2 17 2 2" xfId="16371"/>
    <cellStyle name="Normal 40 2 17 2 2 2" xfId="38516"/>
    <cellStyle name="Normal 40 2 17 2 3" xfId="27453"/>
    <cellStyle name="Normal 40 2 17 3" xfId="8910"/>
    <cellStyle name="Normal 40 2 17 3 2" xfId="19974"/>
    <cellStyle name="Normal 40 2 17 3 2 2" xfId="42119"/>
    <cellStyle name="Normal 40 2 17 3 3" xfId="31056"/>
    <cellStyle name="Normal 40 2 17 4" xfId="12646"/>
    <cellStyle name="Normal 40 2 17 4 2" xfId="34792"/>
    <cellStyle name="Normal 40 2 17 5" xfId="23710"/>
    <cellStyle name="Normal 40 2 18" xfId="1685"/>
    <cellStyle name="Normal 40 2 18 2" xfId="5479"/>
    <cellStyle name="Normal 40 2 18 2 2" xfId="16543"/>
    <cellStyle name="Normal 40 2 18 2 2 2" xfId="38688"/>
    <cellStyle name="Normal 40 2 18 2 3" xfId="27625"/>
    <cellStyle name="Normal 40 2 18 3" xfId="9082"/>
    <cellStyle name="Normal 40 2 18 3 2" xfId="20146"/>
    <cellStyle name="Normal 40 2 18 3 2 2" xfId="42291"/>
    <cellStyle name="Normal 40 2 18 3 3" xfId="31228"/>
    <cellStyle name="Normal 40 2 18 4" xfId="12818"/>
    <cellStyle name="Normal 40 2 18 4 2" xfId="34964"/>
    <cellStyle name="Normal 40 2 18 5" xfId="23883"/>
    <cellStyle name="Normal 40 2 19" xfId="1802"/>
    <cellStyle name="Normal 40 2 19 2" xfId="5595"/>
    <cellStyle name="Normal 40 2 19 2 2" xfId="16659"/>
    <cellStyle name="Normal 40 2 19 2 2 2" xfId="38804"/>
    <cellStyle name="Normal 40 2 19 2 3" xfId="27741"/>
    <cellStyle name="Normal 40 2 19 3" xfId="9198"/>
    <cellStyle name="Normal 40 2 19 3 2" xfId="20262"/>
    <cellStyle name="Normal 40 2 19 3 2 2" xfId="42407"/>
    <cellStyle name="Normal 40 2 19 3 3" xfId="31344"/>
    <cellStyle name="Normal 40 2 19 4" xfId="12934"/>
    <cellStyle name="Normal 40 2 19 4 2" xfId="35080"/>
    <cellStyle name="Normal 40 2 19 5" xfId="24000"/>
    <cellStyle name="Normal 40 2 2" xfId="142"/>
    <cellStyle name="Normal 40 2 2 10" xfId="1283"/>
    <cellStyle name="Normal 40 2 2 10 2" xfId="5083"/>
    <cellStyle name="Normal 40 2 2 10 2 2" xfId="16147"/>
    <cellStyle name="Normal 40 2 2 10 2 2 2" xfId="38292"/>
    <cellStyle name="Normal 40 2 2 10 2 3" xfId="27229"/>
    <cellStyle name="Normal 40 2 2 10 3" xfId="8686"/>
    <cellStyle name="Normal 40 2 2 10 3 2" xfId="19750"/>
    <cellStyle name="Normal 40 2 2 10 3 2 2" xfId="41895"/>
    <cellStyle name="Normal 40 2 2 10 3 3" xfId="30832"/>
    <cellStyle name="Normal 40 2 2 10 4" xfId="12422"/>
    <cellStyle name="Normal 40 2 2 10 4 2" xfId="34568"/>
    <cellStyle name="Normal 40 2 2 10 5" xfId="23485"/>
    <cellStyle name="Normal 40 2 2 11" xfId="1415"/>
    <cellStyle name="Normal 40 2 2 11 2" xfId="5210"/>
    <cellStyle name="Normal 40 2 2 11 2 2" xfId="16274"/>
    <cellStyle name="Normal 40 2 2 11 2 2 2" xfId="38419"/>
    <cellStyle name="Normal 40 2 2 11 2 3" xfId="27356"/>
    <cellStyle name="Normal 40 2 2 11 3" xfId="8813"/>
    <cellStyle name="Normal 40 2 2 11 3 2" xfId="19877"/>
    <cellStyle name="Normal 40 2 2 11 3 2 2" xfId="42022"/>
    <cellStyle name="Normal 40 2 2 11 3 3" xfId="30959"/>
    <cellStyle name="Normal 40 2 2 11 4" xfId="12549"/>
    <cellStyle name="Normal 40 2 2 11 4 2" xfId="34695"/>
    <cellStyle name="Normal 40 2 2 11 5" xfId="23613"/>
    <cellStyle name="Normal 40 2 2 12" xfId="1531"/>
    <cellStyle name="Normal 40 2 2 12 2" xfId="5325"/>
    <cellStyle name="Normal 40 2 2 12 2 2" xfId="16389"/>
    <cellStyle name="Normal 40 2 2 12 2 2 2" xfId="38534"/>
    <cellStyle name="Normal 40 2 2 12 2 3" xfId="27471"/>
    <cellStyle name="Normal 40 2 2 12 3" xfId="8928"/>
    <cellStyle name="Normal 40 2 2 12 3 2" xfId="19992"/>
    <cellStyle name="Normal 40 2 2 12 3 2 2" xfId="42137"/>
    <cellStyle name="Normal 40 2 2 12 3 3" xfId="31074"/>
    <cellStyle name="Normal 40 2 2 12 4" xfId="12664"/>
    <cellStyle name="Normal 40 2 2 12 4 2" xfId="34810"/>
    <cellStyle name="Normal 40 2 2 12 5" xfId="23729"/>
    <cellStyle name="Normal 40 2 2 13" xfId="1705"/>
    <cellStyle name="Normal 40 2 2 13 2" xfId="5498"/>
    <cellStyle name="Normal 40 2 2 13 2 2" xfId="16562"/>
    <cellStyle name="Normal 40 2 2 13 2 2 2" xfId="38707"/>
    <cellStyle name="Normal 40 2 2 13 2 3" xfId="27644"/>
    <cellStyle name="Normal 40 2 2 13 3" xfId="9101"/>
    <cellStyle name="Normal 40 2 2 13 3 2" xfId="20165"/>
    <cellStyle name="Normal 40 2 2 13 3 2 2" xfId="42310"/>
    <cellStyle name="Normal 40 2 2 13 3 3" xfId="31247"/>
    <cellStyle name="Normal 40 2 2 13 4" xfId="12837"/>
    <cellStyle name="Normal 40 2 2 13 4 2" xfId="34983"/>
    <cellStyle name="Normal 40 2 2 13 5" xfId="23903"/>
    <cellStyle name="Normal 40 2 2 14" xfId="1823"/>
    <cellStyle name="Normal 40 2 2 14 2" xfId="5615"/>
    <cellStyle name="Normal 40 2 2 14 2 2" xfId="16679"/>
    <cellStyle name="Normal 40 2 2 14 2 2 2" xfId="38824"/>
    <cellStyle name="Normal 40 2 2 14 2 3" xfId="27761"/>
    <cellStyle name="Normal 40 2 2 14 3" xfId="9218"/>
    <cellStyle name="Normal 40 2 2 14 3 2" xfId="20282"/>
    <cellStyle name="Normal 40 2 2 14 3 2 2" xfId="42427"/>
    <cellStyle name="Normal 40 2 2 14 3 3" xfId="31364"/>
    <cellStyle name="Normal 40 2 2 14 4" xfId="12954"/>
    <cellStyle name="Normal 40 2 2 14 4 2" xfId="35100"/>
    <cellStyle name="Normal 40 2 2 14 5" xfId="24021"/>
    <cellStyle name="Normal 40 2 2 15" xfId="1940"/>
    <cellStyle name="Normal 40 2 2 15 2" xfId="5731"/>
    <cellStyle name="Normal 40 2 2 15 2 2" xfId="16795"/>
    <cellStyle name="Normal 40 2 2 15 2 2 2" xfId="38940"/>
    <cellStyle name="Normal 40 2 2 15 2 3" xfId="27877"/>
    <cellStyle name="Normal 40 2 2 15 3" xfId="9334"/>
    <cellStyle name="Normal 40 2 2 15 3 2" xfId="20398"/>
    <cellStyle name="Normal 40 2 2 15 3 2 2" xfId="42543"/>
    <cellStyle name="Normal 40 2 2 15 3 3" xfId="31480"/>
    <cellStyle name="Normal 40 2 2 15 4" xfId="13070"/>
    <cellStyle name="Normal 40 2 2 15 4 2" xfId="35216"/>
    <cellStyle name="Normal 40 2 2 15 5" xfId="24138"/>
    <cellStyle name="Normal 40 2 2 16" xfId="2059"/>
    <cellStyle name="Normal 40 2 2 16 2" xfId="5849"/>
    <cellStyle name="Normal 40 2 2 16 2 2" xfId="16913"/>
    <cellStyle name="Normal 40 2 2 16 2 2 2" xfId="39058"/>
    <cellStyle name="Normal 40 2 2 16 2 3" xfId="27995"/>
    <cellStyle name="Normal 40 2 2 16 3" xfId="9452"/>
    <cellStyle name="Normal 40 2 2 16 3 2" xfId="20516"/>
    <cellStyle name="Normal 40 2 2 16 3 2 2" xfId="42661"/>
    <cellStyle name="Normal 40 2 2 16 3 3" xfId="31598"/>
    <cellStyle name="Normal 40 2 2 16 4" xfId="13188"/>
    <cellStyle name="Normal 40 2 2 16 4 2" xfId="35334"/>
    <cellStyle name="Normal 40 2 2 16 5" xfId="24257"/>
    <cellStyle name="Normal 40 2 2 17" xfId="2178"/>
    <cellStyle name="Normal 40 2 2 17 2" xfId="5967"/>
    <cellStyle name="Normal 40 2 2 17 2 2" xfId="17031"/>
    <cellStyle name="Normal 40 2 2 17 2 2 2" xfId="39176"/>
    <cellStyle name="Normal 40 2 2 17 2 3" xfId="28113"/>
    <cellStyle name="Normal 40 2 2 17 3" xfId="9570"/>
    <cellStyle name="Normal 40 2 2 17 3 2" xfId="20634"/>
    <cellStyle name="Normal 40 2 2 17 3 2 2" xfId="42779"/>
    <cellStyle name="Normal 40 2 2 17 3 3" xfId="31716"/>
    <cellStyle name="Normal 40 2 2 17 4" xfId="13306"/>
    <cellStyle name="Normal 40 2 2 17 4 2" xfId="35452"/>
    <cellStyle name="Normal 40 2 2 17 5" xfId="24376"/>
    <cellStyle name="Normal 40 2 2 18" xfId="2295"/>
    <cellStyle name="Normal 40 2 2 18 2" xfId="6083"/>
    <cellStyle name="Normal 40 2 2 18 2 2" xfId="17147"/>
    <cellStyle name="Normal 40 2 2 18 2 2 2" xfId="39292"/>
    <cellStyle name="Normal 40 2 2 18 2 3" xfId="28229"/>
    <cellStyle name="Normal 40 2 2 18 3" xfId="9686"/>
    <cellStyle name="Normal 40 2 2 18 3 2" xfId="20750"/>
    <cellStyle name="Normal 40 2 2 18 3 2 2" xfId="42895"/>
    <cellStyle name="Normal 40 2 2 18 3 3" xfId="31832"/>
    <cellStyle name="Normal 40 2 2 18 4" xfId="13422"/>
    <cellStyle name="Normal 40 2 2 18 4 2" xfId="35568"/>
    <cellStyle name="Normal 40 2 2 18 5" xfId="24493"/>
    <cellStyle name="Normal 40 2 2 19" xfId="2413"/>
    <cellStyle name="Normal 40 2 2 19 2" xfId="6200"/>
    <cellStyle name="Normal 40 2 2 19 2 2" xfId="17264"/>
    <cellStyle name="Normal 40 2 2 19 2 2 2" xfId="39409"/>
    <cellStyle name="Normal 40 2 2 19 2 3" xfId="28346"/>
    <cellStyle name="Normal 40 2 2 19 3" xfId="9803"/>
    <cellStyle name="Normal 40 2 2 19 3 2" xfId="20867"/>
    <cellStyle name="Normal 40 2 2 19 3 2 2" xfId="43012"/>
    <cellStyle name="Normal 40 2 2 19 3 3" xfId="31949"/>
    <cellStyle name="Normal 40 2 2 19 4" xfId="13539"/>
    <cellStyle name="Normal 40 2 2 19 4 2" xfId="35685"/>
    <cellStyle name="Normal 40 2 2 19 5" xfId="24611"/>
    <cellStyle name="Normal 40 2 2 2" xfId="162"/>
    <cellStyle name="Normal 40 2 2 2 10" xfId="1498"/>
    <cellStyle name="Normal 40 2 2 2 10 2" xfId="5293"/>
    <cellStyle name="Normal 40 2 2 2 10 2 2" xfId="16357"/>
    <cellStyle name="Normal 40 2 2 2 10 2 2 2" xfId="38502"/>
    <cellStyle name="Normal 40 2 2 2 10 2 3" xfId="27439"/>
    <cellStyle name="Normal 40 2 2 2 10 3" xfId="8896"/>
    <cellStyle name="Normal 40 2 2 2 10 3 2" xfId="19960"/>
    <cellStyle name="Normal 40 2 2 2 10 3 2 2" xfId="42105"/>
    <cellStyle name="Normal 40 2 2 2 10 3 3" xfId="31042"/>
    <cellStyle name="Normal 40 2 2 2 10 4" xfId="12632"/>
    <cellStyle name="Normal 40 2 2 2 10 4 2" xfId="34778"/>
    <cellStyle name="Normal 40 2 2 2 10 5" xfId="23696"/>
    <cellStyle name="Normal 40 2 2 2 11" xfId="1614"/>
    <cellStyle name="Normal 40 2 2 2 11 2" xfId="5408"/>
    <cellStyle name="Normal 40 2 2 2 11 2 2" xfId="16472"/>
    <cellStyle name="Normal 40 2 2 2 11 2 2 2" xfId="38617"/>
    <cellStyle name="Normal 40 2 2 2 11 2 3" xfId="27554"/>
    <cellStyle name="Normal 40 2 2 2 11 3" xfId="9011"/>
    <cellStyle name="Normal 40 2 2 2 11 3 2" xfId="20075"/>
    <cellStyle name="Normal 40 2 2 2 11 3 2 2" xfId="42220"/>
    <cellStyle name="Normal 40 2 2 2 11 3 3" xfId="31157"/>
    <cellStyle name="Normal 40 2 2 2 11 4" xfId="12747"/>
    <cellStyle name="Normal 40 2 2 2 11 4 2" xfId="34893"/>
    <cellStyle name="Normal 40 2 2 2 11 5" xfId="23812"/>
    <cellStyle name="Normal 40 2 2 2 12" xfId="1788"/>
    <cellStyle name="Normal 40 2 2 2 12 2" xfId="5581"/>
    <cellStyle name="Normal 40 2 2 2 12 2 2" xfId="16645"/>
    <cellStyle name="Normal 40 2 2 2 12 2 2 2" xfId="38790"/>
    <cellStyle name="Normal 40 2 2 2 12 2 3" xfId="27727"/>
    <cellStyle name="Normal 40 2 2 2 12 3" xfId="9184"/>
    <cellStyle name="Normal 40 2 2 2 12 3 2" xfId="20248"/>
    <cellStyle name="Normal 40 2 2 2 12 3 2 2" xfId="42393"/>
    <cellStyle name="Normal 40 2 2 2 12 3 3" xfId="31330"/>
    <cellStyle name="Normal 40 2 2 2 12 4" xfId="12920"/>
    <cellStyle name="Normal 40 2 2 2 12 4 2" xfId="35066"/>
    <cellStyle name="Normal 40 2 2 2 12 5" xfId="23986"/>
    <cellStyle name="Normal 40 2 2 2 13" xfId="1906"/>
    <cellStyle name="Normal 40 2 2 2 13 2" xfId="5698"/>
    <cellStyle name="Normal 40 2 2 2 13 2 2" xfId="16762"/>
    <cellStyle name="Normal 40 2 2 2 13 2 2 2" xfId="38907"/>
    <cellStyle name="Normal 40 2 2 2 13 2 3" xfId="27844"/>
    <cellStyle name="Normal 40 2 2 2 13 3" xfId="9301"/>
    <cellStyle name="Normal 40 2 2 2 13 3 2" xfId="20365"/>
    <cellStyle name="Normal 40 2 2 2 13 3 2 2" xfId="42510"/>
    <cellStyle name="Normal 40 2 2 2 13 3 3" xfId="31447"/>
    <cellStyle name="Normal 40 2 2 2 13 4" xfId="13037"/>
    <cellStyle name="Normal 40 2 2 2 13 4 2" xfId="35183"/>
    <cellStyle name="Normal 40 2 2 2 13 5" xfId="24104"/>
    <cellStyle name="Normal 40 2 2 2 14" xfId="2023"/>
    <cellStyle name="Normal 40 2 2 2 14 2" xfId="5814"/>
    <cellStyle name="Normal 40 2 2 2 14 2 2" xfId="16878"/>
    <cellStyle name="Normal 40 2 2 2 14 2 2 2" xfId="39023"/>
    <cellStyle name="Normal 40 2 2 2 14 2 3" xfId="27960"/>
    <cellStyle name="Normal 40 2 2 2 14 3" xfId="9417"/>
    <cellStyle name="Normal 40 2 2 2 14 3 2" xfId="20481"/>
    <cellStyle name="Normal 40 2 2 2 14 3 2 2" xfId="42626"/>
    <cellStyle name="Normal 40 2 2 2 14 3 3" xfId="31563"/>
    <cellStyle name="Normal 40 2 2 2 14 4" xfId="13153"/>
    <cellStyle name="Normal 40 2 2 2 14 4 2" xfId="35299"/>
    <cellStyle name="Normal 40 2 2 2 14 5" xfId="24221"/>
    <cellStyle name="Normal 40 2 2 2 15" xfId="2142"/>
    <cellStyle name="Normal 40 2 2 2 15 2" xfId="5932"/>
    <cellStyle name="Normal 40 2 2 2 15 2 2" xfId="16996"/>
    <cellStyle name="Normal 40 2 2 2 15 2 2 2" xfId="39141"/>
    <cellStyle name="Normal 40 2 2 2 15 2 3" xfId="28078"/>
    <cellStyle name="Normal 40 2 2 2 15 3" xfId="9535"/>
    <cellStyle name="Normal 40 2 2 2 15 3 2" xfId="20599"/>
    <cellStyle name="Normal 40 2 2 2 15 3 2 2" xfId="42744"/>
    <cellStyle name="Normal 40 2 2 2 15 3 3" xfId="31681"/>
    <cellStyle name="Normal 40 2 2 2 15 4" xfId="13271"/>
    <cellStyle name="Normal 40 2 2 2 15 4 2" xfId="35417"/>
    <cellStyle name="Normal 40 2 2 2 15 5" xfId="24340"/>
    <cellStyle name="Normal 40 2 2 2 16" xfId="2261"/>
    <cellStyle name="Normal 40 2 2 2 16 2" xfId="6050"/>
    <cellStyle name="Normal 40 2 2 2 16 2 2" xfId="17114"/>
    <cellStyle name="Normal 40 2 2 2 16 2 2 2" xfId="39259"/>
    <cellStyle name="Normal 40 2 2 2 16 2 3" xfId="28196"/>
    <cellStyle name="Normal 40 2 2 2 16 3" xfId="9653"/>
    <cellStyle name="Normal 40 2 2 2 16 3 2" xfId="20717"/>
    <cellStyle name="Normal 40 2 2 2 16 3 2 2" xfId="42862"/>
    <cellStyle name="Normal 40 2 2 2 16 3 3" xfId="31799"/>
    <cellStyle name="Normal 40 2 2 2 16 4" xfId="13389"/>
    <cellStyle name="Normal 40 2 2 2 16 4 2" xfId="35535"/>
    <cellStyle name="Normal 40 2 2 2 16 5" xfId="24459"/>
    <cellStyle name="Normal 40 2 2 2 17" xfId="2378"/>
    <cellStyle name="Normal 40 2 2 2 17 2" xfId="6166"/>
    <cellStyle name="Normal 40 2 2 2 17 2 2" xfId="17230"/>
    <cellStyle name="Normal 40 2 2 2 17 2 2 2" xfId="39375"/>
    <cellStyle name="Normal 40 2 2 2 17 2 3" xfId="28312"/>
    <cellStyle name="Normal 40 2 2 2 17 3" xfId="9769"/>
    <cellStyle name="Normal 40 2 2 2 17 3 2" xfId="20833"/>
    <cellStyle name="Normal 40 2 2 2 17 3 2 2" xfId="42978"/>
    <cellStyle name="Normal 40 2 2 2 17 3 3" xfId="31915"/>
    <cellStyle name="Normal 40 2 2 2 17 4" xfId="13505"/>
    <cellStyle name="Normal 40 2 2 2 17 4 2" xfId="35651"/>
    <cellStyle name="Normal 40 2 2 2 17 5" xfId="24576"/>
    <cellStyle name="Normal 40 2 2 2 18" xfId="2496"/>
    <cellStyle name="Normal 40 2 2 2 18 2" xfId="6283"/>
    <cellStyle name="Normal 40 2 2 2 18 2 2" xfId="17347"/>
    <cellStyle name="Normal 40 2 2 2 18 2 2 2" xfId="39492"/>
    <cellStyle name="Normal 40 2 2 2 18 2 3" xfId="28429"/>
    <cellStyle name="Normal 40 2 2 2 18 3" xfId="9886"/>
    <cellStyle name="Normal 40 2 2 2 18 3 2" xfId="20950"/>
    <cellStyle name="Normal 40 2 2 2 18 3 2 2" xfId="43095"/>
    <cellStyle name="Normal 40 2 2 2 18 3 3" xfId="32032"/>
    <cellStyle name="Normal 40 2 2 2 18 4" xfId="13622"/>
    <cellStyle name="Normal 40 2 2 2 18 4 2" xfId="35768"/>
    <cellStyle name="Normal 40 2 2 2 18 5" xfId="24694"/>
    <cellStyle name="Normal 40 2 2 2 19" xfId="2616"/>
    <cellStyle name="Normal 40 2 2 2 19 2" xfId="6402"/>
    <cellStyle name="Normal 40 2 2 2 19 2 2" xfId="17466"/>
    <cellStyle name="Normal 40 2 2 2 19 2 2 2" xfId="39611"/>
    <cellStyle name="Normal 40 2 2 2 19 2 3" xfId="28548"/>
    <cellStyle name="Normal 40 2 2 2 19 3" xfId="10005"/>
    <cellStyle name="Normal 40 2 2 2 19 3 2" xfId="21069"/>
    <cellStyle name="Normal 40 2 2 2 19 3 2 2" xfId="43214"/>
    <cellStyle name="Normal 40 2 2 2 19 3 3" xfId="32151"/>
    <cellStyle name="Normal 40 2 2 2 19 4" xfId="13741"/>
    <cellStyle name="Normal 40 2 2 2 19 4 2" xfId="35887"/>
    <cellStyle name="Normal 40 2 2 2 19 5" xfId="24814"/>
    <cellStyle name="Normal 40 2 2 2 2" xfId="496"/>
    <cellStyle name="Normal 40 2 2 2 2 2" xfId="3941"/>
    <cellStyle name="Normal 40 2 2 2 2 2 2" xfId="11277"/>
    <cellStyle name="Normal 40 2 2 2 2 2 2 2" xfId="22341"/>
    <cellStyle name="Normal 40 2 2 2 2 2 2 2 2" xfId="44486"/>
    <cellStyle name="Normal 40 2 2 2 2 2 2 3" xfId="33423"/>
    <cellStyle name="Normal 40 2 2 2 2 2 3" xfId="15013"/>
    <cellStyle name="Normal 40 2 2 2 2 2 3 2" xfId="37159"/>
    <cellStyle name="Normal 40 2 2 2 2 2 4" xfId="26096"/>
    <cellStyle name="Normal 40 2 2 2 2 3" xfId="4303"/>
    <cellStyle name="Normal 40 2 2 2 2 3 2" xfId="15367"/>
    <cellStyle name="Normal 40 2 2 2 2 3 2 2" xfId="37512"/>
    <cellStyle name="Normal 40 2 2 2 2 3 3" xfId="26449"/>
    <cellStyle name="Normal 40 2 2 2 2 4" xfId="7906"/>
    <cellStyle name="Normal 40 2 2 2 2 4 2" xfId="18970"/>
    <cellStyle name="Normal 40 2 2 2 2 4 2 2" xfId="41115"/>
    <cellStyle name="Normal 40 2 2 2 2 4 3" xfId="30052"/>
    <cellStyle name="Normal 40 2 2 2 2 5" xfId="11642"/>
    <cellStyle name="Normal 40 2 2 2 2 5 2" xfId="33788"/>
    <cellStyle name="Normal 40 2 2 2 2 6" xfId="22698"/>
    <cellStyle name="Normal 40 2 2 2 20" xfId="2731"/>
    <cellStyle name="Normal 40 2 2 2 20 2" xfId="6516"/>
    <cellStyle name="Normal 40 2 2 2 20 2 2" xfId="17580"/>
    <cellStyle name="Normal 40 2 2 2 20 2 2 2" xfId="39725"/>
    <cellStyle name="Normal 40 2 2 2 20 2 3" xfId="28662"/>
    <cellStyle name="Normal 40 2 2 2 20 3" xfId="10119"/>
    <cellStyle name="Normal 40 2 2 2 20 3 2" xfId="21183"/>
    <cellStyle name="Normal 40 2 2 2 20 3 2 2" xfId="43328"/>
    <cellStyle name="Normal 40 2 2 2 20 3 3" xfId="32265"/>
    <cellStyle name="Normal 40 2 2 2 20 4" xfId="13855"/>
    <cellStyle name="Normal 40 2 2 2 20 4 2" xfId="36001"/>
    <cellStyle name="Normal 40 2 2 2 20 5" xfId="24929"/>
    <cellStyle name="Normal 40 2 2 2 21" xfId="2846"/>
    <cellStyle name="Normal 40 2 2 2 21 2" xfId="6630"/>
    <cellStyle name="Normal 40 2 2 2 21 2 2" xfId="17694"/>
    <cellStyle name="Normal 40 2 2 2 21 2 2 2" xfId="39839"/>
    <cellStyle name="Normal 40 2 2 2 21 2 3" xfId="28776"/>
    <cellStyle name="Normal 40 2 2 2 21 3" xfId="10233"/>
    <cellStyle name="Normal 40 2 2 2 21 3 2" xfId="21297"/>
    <cellStyle name="Normal 40 2 2 2 21 3 2 2" xfId="43442"/>
    <cellStyle name="Normal 40 2 2 2 21 3 3" xfId="32379"/>
    <cellStyle name="Normal 40 2 2 2 21 4" xfId="13969"/>
    <cellStyle name="Normal 40 2 2 2 21 4 2" xfId="36115"/>
    <cellStyle name="Normal 40 2 2 2 21 5" xfId="25044"/>
    <cellStyle name="Normal 40 2 2 2 22" xfId="2961"/>
    <cellStyle name="Normal 40 2 2 2 22 2" xfId="6744"/>
    <cellStyle name="Normal 40 2 2 2 22 2 2" xfId="17808"/>
    <cellStyle name="Normal 40 2 2 2 22 2 2 2" xfId="39953"/>
    <cellStyle name="Normal 40 2 2 2 22 2 3" xfId="28890"/>
    <cellStyle name="Normal 40 2 2 2 22 3" xfId="10347"/>
    <cellStyle name="Normal 40 2 2 2 22 3 2" xfId="21411"/>
    <cellStyle name="Normal 40 2 2 2 22 3 2 2" xfId="43556"/>
    <cellStyle name="Normal 40 2 2 2 22 3 3" xfId="32493"/>
    <cellStyle name="Normal 40 2 2 2 22 4" xfId="14083"/>
    <cellStyle name="Normal 40 2 2 2 22 4 2" xfId="36229"/>
    <cellStyle name="Normal 40 2 2 2 22 5" xfId="25159"/>
    <cellStyle name="Normal 40 2 2 2 23" xfId="3076"/>
    <cellStyle name="Normal 40 2 2 2 23 2" xfId="6858"/>
    <cellStyle name="Normal 40 2 2 2 23 2 2" xfId="17922"/>
    <cellStyle name="Normal 40 2 2 2 23 2 2 2" xfId="40067"/>
    <cellStyle name="Normal 40 2 2 2 23 2 3" xfId="29004"/>
    <cellStyle name="Normal 40 2 2 2 23 3" xfId="10461"/>
    <cellStyle name="Normal 40 2 2 2 23 3 2" xfId="21525"/>
    <cellStyle name="Normal 40 2 2 2 23 3 2 2" xfId="43670"/>
    <cellStyle name="Normal 40 2 2 2 23 3 3" xfId="32607"/>
    <cellStyle name="Normal 40 2 2 2 23 4" xfId="14197"/>
    <cellStyle name="Normal 40 2 2 2 23 4 2" xfId="36343"/>
    <cellStyle name="Normal 40 2 2 2 23 5" xfId="25274"/>
    <cellStyle name="Normal 40 2 2 2 24" xfId="3191"/>
    <cellStyle name="Normal 40 2 2 2 24 2" xfId="6972"/>
    <cellStyle name="Normal 40 2 2 2 24 2 2" xfId="18036"/>
    <cellStyle name="Normal 40 2 2 2 24 2 2 2" xfId="40181"/>
    <cellStyle name="Normal 40 2 2 2 24 2 3" xfId="29118"/>
    <cellStyle name="Normal 40 2 2 2 24 3" xfId="10575"/>
    <cellStyle name="Normal 40 2 2 2 24 3 2" xfId="21639"/>
    <cellStyle name="Normal 40 2 2 2 24 3 2 2" xfId="43784"/>
    <cellStyle name="Normal 40 2 2 2 24 3 3" xfId="32721"/>
    <cellStyle name="Normal 40 2 2 2 24 4" xfId="14311"/>
    <cellStyle name="Normal 40 2 2 2 24 4 2" xfId="36457"/>
    <cellStyle name="Normal 40 2 2 2 24 5" xfId="25389"/>
    <cellStyle name="Normal 40 2 2 2 25" xfId="3309"/>
    <cellStyle name="Normal 40 2 2 2 25 2" xfId="7089"/>
    <cellStyle name="Normal 40 2 2 2 25 2 2" xfId="18153"/>
    <cellStyle name="Normal 40 2 2 2 25 2 2 2" xfId="40298"/>
    <cellStyle name="Normal 40 2 2 2 25 2 3" xfId="29235"/>
    <cellStyle name="Normal 40 2 2 2 25 3" xfId="10692"/>
    <cellStyle name="Normal 40 2 2 2 25 3 2" xfId="21756"/>
    <cellStyle name="Normal 40 2 2 2 25 3 2 2" xfId="43901"/>
    <cellStyle name="Normal 40 2 2 2 25 3 3" xfId="32838"/>
    <cellStyle name="Normal 40 2 2 2 25 4" xfId="14428"/>
    <cellStyle name="Normal 40 2 2 2 25 4 2" xfId="36574"/>
    <cellStyle name="Normal 40 2 2 2 25 5" xfId="25507"/>
    <cellStyle name="Normal 40 2 2 2 26" xfId="3429"/>
    <cellStyle name="Normal 40 2 2 2 26 2" xfId="7208"/>
    <cellStyle name="Normal 40 2 2 2 26 2 2" xfId="18272"/>
    <cellStyle name="Normal 40 2 2 2 26 2 2 2" xfId="40417"/>
    <cellStyle name="Normal 40 2 2 2 26 2 3" xfId="29354"/>
    <cellStyle name="Normal 40 2 2 2 26 3" xfId="10811"/>
    <cellStyle name="Normal 40 2 2 2 26 3 2" xfId="21875"/>
    <cellStyle name="Normal 40 2 2 2 26 3 2 2" xfId="44020"/>
    <cellStyle name="Normal 40 2 2 2 26 3 3" xfId="32957"/>
    <cellStyle name="Normal 40 2 2 2 26 4" xfId="14547"/>
    <cellStyle name="Normal 40 2 2 2 26 4 2" xfId="36693"/>
    <cellStyle name="Normal 40 2 2 2 26 5" xfId="25627"/>
    <cellStyle name="Normal 40 2 2 2 27" xfId="3561"/>
    <cellStyle name="Normal 40 2 2 2 27 2" xfId="7339"/>
    <cellStyle name="Normal 40 2 2 2 27 2 2" xfId="18403"/>
    <cellStyle name="Normal 40 2 2 2 27 2 2 2" xfId="40548"/>
    <cellStyle name="Normal 40 2 2 2 27 2 3" xfId="29485"/>
    <cellStyle name="Normal 40 2 2 2 27 3" xfId="10942"/>
    <cellStyle name="Normal 40 2 2 2 27 3 2" xfId="22006"/>
    <cellStyle name="Normal 40 2 2 2 27 3 2 2" xfId="44151"/>
    <cellStyle name="Normal 40 2 2 2 27 3 3" xfId="33088"/>
    <cellStyle name="Normal 40 2 2 2 27 4" xfId="14678"/>
    <cellStyle name="Normal 40 2 2 2 27 4 2" xfId="36824"/>
    <cellStyle name="Normal 40 2 2 2 27 5" xfId="25759"/>
    <cellStyle name="Normal 40 2 2 2 28" xfId="3677"/>
    <cellStyle name="Normal 40 2 2 2 28 2" xfId="7454"/>
    <cellStyle name="Normal 40 2 2 2 28 2 2" xfId="18518"/>
    <cellStyle name="Normal 40 2 2 2 28 2 2 2" xfId="40663"/>
    <cellStyle name="Normal 40 2 2 2 28 2 3" xfId="29600"/>
    <cellStyle name="Normal 40 2 2 2 28 3" xfId="11057"/>
    <cellStyle name="Normal 40 2 2 2 28 3 2" xfId="22121"/>
    <cellStyle name="Normal 40 2 2 2 28 3 2 2" xfId="44266"/>
    <cellStyle name="Normal 40 2 2 2 28 3 3" xfId="33203"/>
    <cellStyle name="Normal 40 2 2 2 28 4" xfId="14793"/>
    <cellStyle name="Normal 40 2 2 2 28 4 2" xfId="36939"/>
    <cellStyle name="Normal 40 2 2 2 28 5" xfId="25875"/>
    <cellStyle name="Normal 40 2 2 2 29" xfId="3792"/>
    <cellStyle name="Normal 40 2 2 2 29 2" xfId="7568"/>
    <cellStyle name="Normal 40 2 2 2 29 2 2" xfId="18632"/>
    <cellStyle name="Normal 40 2 2 2 29 2 2 2" xfId="40777"/>
    <cellStyle name="Normal 40 2 2 2 29 2 3" xfId="29714"/>
    <cellStyle name="Normal 40 2 2 2 29 3" xfId="11171"/>
    <cellStyle name="Normal 40 2 2 2 29 3 2" xfId="22235"/>
    <cellStyle name="Normal 40 2 2 2 29 3 2 2" xfId="44380"/>
    <cellStyle name="Normal 40 2 2 2 29 3 3" xfId="33317"/>
    <cellStyle name="Normal 40 2 2 2 29 4" xfId="14907"/>
    <cellStyle name="Normal 40 2 2 2 29 4 2" xfId="37053"/>
    <cellStyle name="Normal 40 2 2 2 29 5" xfId="25990"/>
    <cellStyle name="Normal 40 2 2 2 3" xfId="672"/>
    <cellStyle name="Normal 40 2 2 2 3 2" xfId="4478"/>
    <cellStyle name="Normal 40 2 2 2 3 2 2" xfId="15542"/>
    <cellStyle name="Normal 40 2 2 2 3 2 2 2" xfId="37687"/>
    <cellStyle name="Normal 40 2 2 2 3 2 3" xfId="26624"/>
    <cellStyle name="Normal 40 2 2 2 3 3" xfId="8081"/>
    <cellStyle name="Normal 40 2 2 2 3 3 2" xfId="19145"/>
    <cellStyle name="Normal 40 2 2 2 3 3 2 2" xfId="41290"/>
    <cellStyle name="Normal 40 2 2 2 3 3 3" xfId="30227"/>
    <cellStyle name="Normal 40 2 2 2 3 4" xfId="11817"/>
    <cellStyle name="Normal 40 2 2 2 3 4 2" xfId="33963"/>
    <cellStyle name="Normal 40 2 2 2 3 5" xfId="22874"/>
    <cellStyle name="Normal 40 2 2 2 30" xfId="397"/>
    <cellStyle name="Normal 40 2 2 2 30 2" xfId="4206"/>
    <cellStyle name="Normal 40 2 2 2 30 2 2" xfId="15270"/>
    <cellStyle name="Normal 40 2 2 2 30 2 2 2" xfId="37415"/>
    <cellStyle name="Normal 40 2 2 2 30 2 3" xfId="26352"/>
    <cellStyle name="Normal 40 2 2 2 30 3" xfId="7809"/>
    <cellStyle name="Normal 40 2 2 2 30 3 2" xfId="18873"/>
    <cellStyle name="Normal 40 2 2 2 30 3 2 2" xfId="41018"/>
    <cellStyle name="Normal 40 2 2 2 30 3 3" xfId="29955"/>
    <cellStyle name="Normal 40 2 2 2 30 4" xfId="11545"/>
    <cellStyle name="Normal 40 2 2 2 30 4 2" xfId="33691"/>
    <cellStyle name="Normal 40 2 2 2 30 5" xfId="22599"/>
    <cellStyle name="Normal 40 2 2 2 31" xfId="4086"/>
    <cellStyle name="Normal 40 2 2 2 31 2" xfId="15150"/>
    <cellStyle name="Normal 40 2 2 2 31 2 2" xfId="37295"/>
    <cellStyle name="Normal 40 2 2 2 31 3" xfId="26232"/>
    <cellStyle name="Normal 40 2 2 2 32" xfId="7689"/>
    <cellStyle name="Normal 40 2 2 2 32 2" xfId="18753"/>
    <cellStyle name="Normal 40 2 2 2 32 2 2" xfId="40898"/>
    <cellStyle name="Normal 40 2 2 2 32 3" xfId="29835"/>
    <cellStyle name="Normal 40 2 2 2 33" xfId="11425"/>
    <cellStyle name="Normal 40 2 2 2 33 2" xfId="33571"/>
    <cellStyle name="Normal 40 2 2 2 34" xfId="276"/>
    <cellStyle name="Normal 40 2 2 2 35" xfId="22479"/>
    <cellStyle name="Normal 40 2 2 2 4" xfId="789"/>
    <cellStyle name="Normal 40 2 2 2 4 2" xfId="4594"/>
    <cellStyle name="Normal 40 2 2 2 4 2 2" xfId="15658"/>
    <cellStyle name="Normal 40 2 2 2 4 2 2 2" xfId="37803"/>
    <cellStyle name="Normal 40 2 2 2 4 2 3" xfId="26740"/>
    <cellStyle name="Normal 40 2 2 2 4 3" xfId="8197"/>
    <cellStyle name="Normal 40 2 2 2 4 3 2" xfId="19261"/>
    <cellStyle name="Normal 40 2 2 2 4 3 2 2" xfId="41406"/>
    <cellStyle name="Normal 40 2 2 2 4 3 3" xfId="30343"/>
    <cellStyle name="Normal 40 2 2 2 4 4" xfId="11933"/>
    <cellStyle name="Normal 40 2 2 2 4 4 2" xfId="34079"/>
    <cellStyle name="Normal 40 2 2 2 4 5" xfId="22991"/>
    <cellStyle name="Normal 40 2 2 2 5" xfId="905"/>
    <cellStyle name="Normal 40 2 2 2 5 2" xfId="4709"/>
    <cellStyle name="Normal 40 2 2 2 5 2 2" xfId="15773"/>
    <cellStyle name="Normal 40 2 2 2 5 2 2 2" xfId="37918"/>
    <cellStyle name="Normal 40 2 2 2 5 2 3" xfId="26855"/>
    <cellStyle name="Normal 40 2 2 2 5 3" xfId="8312"/>
    <cellStyle name="Normal 40 2 2 2 5 3 2" xfId="19376"/>
    <cellStyle name="Normal 40 2 2 2 5 3 2 2" xfId="41521"/>
    <cellStyle name="Normal 40 2 2 2 5 3 3" xfId="30458"/>
    <cellStyle name="Normal 40 2 2 2 5 4" xfId="12048"/>
    <cellStyle name="Normal 40 2 2 2 5 4 2" xfId="34194"/>
    <cellStyle name="Normal 40 2 2 2 5 5" xfId="23107"/>
    <cellStyle name="Normal 40 2 2 2 6" xfId="1021"/>
    <cellStyle name="Normal 40 2 2 2 6 2" xfId="4824"/>
    <cellStyle name="Normal 40 2 2 2 6 2 2" xfId="15888"/>
    <cellStyle name="Normal 40 2 2 2 6 2 2 2" xfId="38033"/>
    <cellStyle name="Normal 40 2 2 2 6 2 3" xfId="26970"/>
    <cellStyle name="Normal 40 2 2 2 6 3" xfId="8427"/>
    <cellStyle name="Normal 40 2 2 2 6 3 2" xfId="19491"/>
    <cellStyle name="Normal 40 2 2 2 6 3 2 2" xfId="41636"/>
    <cellStyle name="Normal 40 2 2 2 6 3 3" xfId="30573"/>
    <cellStyle name="Normal 40 2 2 2 6 4" xfId="12163"/>
    <cellStyle name="Normal 40 2 2 2 6 4 2" xfId="34309"/>
    <cellStyle name="Normal 40 2 2 2 6 5" xfId="23223"/>
    <cellStyle name="Normal 40 2 2 2 7" xfId="1136"/>
    <cellStyle name="Normal 40 2 2 2 7 2" xfId="4938"/>
    <cellStyle name="Normal 40 2 2 2 7 2 2" xfId="16002"/>
    <cellStyle name="Normal 40 2 2 2 7 2 2 2" xfId="38147"/>
    <cellStyle name="Normal 40 2 2 2 7 2 3" xfId="27084"/>
    <cellStyle name="Normal 40 2 2 2 7 3" xfId="8541"/>
    <cellStyle name="Normal 40 2 2 2 7 3 2" xfId="19605"/>
    <cellStyle name="Normal 40 2 2 2 7 3 2 2" xfId="41750"/>
    <cellStyle name="Normal 40 2 2 2 7 3 3" xfId="30687"/>
    <cellStyle name="Normal 40 2 2 2 7 4" xfId="12277"/>
    <cellStyle name="Normal 40 2 2 2 7 4 2" xfId="34423"/>
    <cellStyle name="Normal 40 2 2 2 7 5" xfId="23338"/>
    <cellStyle name="Normal 40 2 2 2 8" xfId="1251"/>
    <cellStyle name="Normal 40 2 2 2 8 2" xfId="5052"/>
    <cellStyle name="Normal 40 2 2 2 8 2 2" xfId="16116"/>
    <cellStyle name="Normal 40 2 2 2 8 2 2 2" xfId="38261"/>
    <cellStyle name="Normal 40 2 2 2 8 2 3" xfId="27198"/>
    <cellStyle name="Normal 40 2 2 2 8 3" xfId="8655"/>
    <cellStyle name="Normal 40 2 2 2 8 3 2" xfId="19719"/>
    <cellStyle name="Normal 40 2 2 2 8 3 2 2" xfId="41864"/>
    <cellStyle name="Normal 40 2 2 2 8 3 3" xfId="30801"/>
    <cellStyle name="Normal 40 2 2 2 8 4" xfId="12391"/>
    <cellStyle name="Normal 40 2 2 2 8 4 2" xfId="34537"/>
    <cellStyle name="Normal 40 2 2 2 8 5" xfId="23453"/>
    <cellStyle name="Normal 40 2 2 2 9" xfId="1366"/>
    <cellStyle name="Normal 40 2 2 2 9 2" xfId="5166"/>
    <cellStyle name="Normal 40 2 2 2 9 2 2" xfId="16230"/>
    <cellStyle name="Normal 40 2 2 2 9 2 2 2" xfId="38375"/>
    <cellStyle name="Normal 40 2 2 2 9 2 3" xfId="27312"/>
    <cellStyle name="Normal 40 2 2 2 9 3" xfId="8769"/>
    <cellStyle name="Normal 40 2 2 2 9 3 2" xfId="19833"/>
    <cellStyle name="Normal 40 2 2 2 9 3 2 2" xfId="41978"/>
    <cellStyle name="Normal 40 2 2 2 9 3 3" xfId="30915"/>
    <cellStyle name="Normal 40 2 2 2 9 4" xfId="12505"/>
    <cellStyle name="Normal 40 2 2 2 9 4 2" xfId="34651"/>
    <cellStyle name="Normal 40 2 2 2 9 5" xfId="23568"/>
    <cellStyle name="Normal 40 2 2 20" xfId="2533"/>
    <cellStyle name="Normal 40 2 2 20 2" xfId="6319"/>
    <cellStyle name="Normal 40 2 2 20 2 2" xfId="17383"/>
    <cellStyle name="Normal 40 2 2 20 2 2 2" xfId="39528"/>
    <cellStyle name="Normal 40 2 2 20 2 3" xfId="28465"/>
    <cellStyle name="Normal 40 2 2 20 3" xfId="9922"/>
    <cellStyle name="Normal 40 2 2 20 3 2" xfId="20986"/>
    <cellStyle name="Normal 40 2 2 20 3 2 2" xfId="43131"/>
    <cellStyle name="Normal 40 2 2 20 3 3" xfId="32068"/>
    <cellStyle name="Normal 40 2 2 20 4" xfId="13658"/>
    <cellStyle name="Normal 40 2 2 20 4 2" xfId="35804"/>
    <cellStyle name="Normal 40 2 2 20 5" xfId="24731"/>
    <cellStyle name="Normal 40 2 2 21" xfId="2648"/>
    <cellStyle name="Normal 40 2 2 21 2" xfId="6433"/>
    <cellStyle name="Normal 40 2 2 21 2 2" xfId="17497"/>
    <cellStyle name="Normal 40 2 2 21 2 2 2" xfId="39642"/>
    <cellStyle name="Normal 40 2 2 21 2 3" xfId="28579"/>
    <cellStyle name="Normal 40 2 2 21 3" xfId="10036"/>
    <cellStyle name="Normal 40 2 2 21 3 2" xfId="21100"/>
    <cellStyle name="Normal 40 2 2 21 3 2 2" xfId="43245"/>
    <cellStyle name="Normal 40 2 2 21 3 3" xfId="32182"/>
    <cellStyle name="Normal 40 2 2 21 4" xfId="13772"/>
    <cellStyle name="Normal 40 2 2 21 4 2" xfId="35918"/>
    <cellStyle name="Normal 40 2 2 21 5" xfId="24846"/>
    <cellStyle name="Normal 40 2 2 22" xfId="2763"/>
    <cellStyle name="Normal 40 2 2 22 2" xfId="6547"/>
    <cellStyle name="Normal 40 2 2 22 2 2" xfId="17611"/>
    <cellStyle name="Normal 40 2 2 22 2 2 2" xfId="39756"/>
    <cellStyle name="Normal 40 2 2 22 2 3" xfId="28693"/>
    <cellStyle name="Normal 40 2 2 22 3" xfId="10150"/>
    <cellStyle name="Normal 40 2 2 22 3 2" xfId="21214"/>
    <cellStyle name="Normal 40 2 2 22 3 2 2" xfId="43359"/>
    <cellStyle name="Normal 40 2 2 22 3 3" xfId="32296"/>
    <cellStyle name="Normal 40 2 2 22 4" xfId="13886"/>
    <cellStyle name="Normal 40 2 2 22 4 2" xfId="36032"/>
    <cellStyle name="Normal 40 2 2 22 5" xfId="24961"/>
    <cellStyle name="Normal 40 2 2 23" xfId="2878"/>
    <cellStyle name="Normal 40 2 2 23 2" xfId="6661"/>
    <cellStyle name="Normal 40 2 2 23 2 2" xfId="17725"/>
    <cellStyle name="Normal 40 2 2 23 2 2 2" xfId="39870"/>
    <cellStyle name="Normal 40 2 2 23 2 3" xfId="28807"/>
    <cellStyle name="Normal 40 2 2 23 3" xfId="10264"/>
    <cellStyle name="Normal 40 2 2 23 3 2" xfId="21328"/>
    <cellStyle name="Normal 40 2 2 23 3 2 2" xfId="43473"/>
    <cellStyle name="Normal 40 2 2 23 3 3" xfId="32410"/>
    <cellStyle name="Normal 40 2 2 23 4" xfId="14000"/>
    <cellStyle name="Normal 40 2 2 23 4 2" xfId="36146"/>
    <cellStyle name="Normal 40 2 2 23 5" xfId="25076"/>
    <cellStyle name="Normal 40 2 2 24" xfId="2993"/>
    <cellStyle name="Normal 40 2 2 24 2" xfId="6775"/>
    <cellStyle name="Normal 40 2 2 24 2 2" xfId="17839"/>
    <cellStyle name="Normal 40 2 2 24 2 2 2" xfId="39984"/>
    <cellStyle name="Normal 40 2 2 24 2 3" xfId="28921"/>
    <cellStyle name="Normal 40 2 2 24 3" xfId="10378"/>
    <cellStyle name="Normal 40 2 2 24 3 2" xfId="21442"/>
    <cellStyle name="Normal 40 2 2 24 3 2 2" xfId="43587"/>
    <cellStyle name="Normal 40 2 2 24 3 3" xfId="32524"/>
    <cellStyle name="Normal 40 2 2 24 4" xfId="14114"/>
    <cellStyle name="Normal 40 2 2 24 4 2" xfId="36260"/>
    <cellStyle name="Normal 40 2 2 24 5" xfId="25191"/>
    <cellStyle name="Normal 40 2 2 25" xfId="3108"/>
    <cellStyle name="Normal 40 2 2 25 2" xfId="6889"/>
    <cellStyle name="Normal 40 2 2 25 2 2" xfId="17953"/>
    <cellStyle name="Normal 40 2 2 25 2 2 2" xfId="40098"/>
    <cellStyle name="Normal 40 2 2 25 2 3" xfId="29035"/>
    <cellStyle name="Normal 40 2 2 25 3" xfId="10492"/>
    <cellStyle name="Normal 40 2 2 25 3 2" xfId="21556"/>
    <cellStyle name="Normal 40 2 2 25 3 2 2" xfId="43701"/>
    <cellStyle name="Normal 40 2 2 25 3 3" xfId="32638"/>
    <cellStyle name="Normal 40 2 2 25 4" xfId="14228"/>
    <cellStyle name="Normal 40 2 2 25 4 2" xfId="36374"/>
    <cellStyle name="Normal 40 2 2 25 5" xfId="25306"/>
    <cellStyle name="Normal 40 2 2 26" xfId="3226"/>
    <cellStyle name="Normal 40 2 2 26 2" xfId="7006"/>
    <cellStyle name="Normal 40 2 2 26 2 2" xfId="18070"/>
    <cellStyle name="Normal 40 2 2 26 2 2 2" xfId="40215"/>
    <cellStyle name="Normal 40 2 2 26 2 3" xfId="29152"/>
    <cellStyle name="Normal 40 2 2 26 3" xfId="10609"/>
    <cellStyle name="Normal 40 2 2 26 3 2" xfId="21673"/>
    <cellStyle name="Normal 40 2 2 26 3 2 2" xfId="43818"/>
    <cellStyle name="Normal 40 2 2 26 3 3" xfId="32755"/>
    <cellStyle name="Normal 40 2 2 26 4" xfId="14345"/>
    <cellStyle name="Normal 40 2 2 26 4 2" xfId="36491"/>
    <cellStyle name="Normal 40 2 2 26 5" xfId="25424"/>
    <cellStyle name="Normal 40 2 2 27" xfId="3346"/>
    <cellStyle name="Normal 40 2 2 27 2" xfId="7125"/>
    <cellStyle name="Normal 40 2 2 27 2 2" xfId="18189"/>
    <cellStyle name="Normal 40 2 2 27 2 2 2" xfId="40334"/>
    <cellStyle name="Normal 40 2 2 27 2 3" xfId="29271"/>
    <cellStyle name="Normal 40 2 2 27 3" xfId="10728"/>
    <cellStyle name="Normal 40 2 2 27 3 2" xfId="21792"/>
    <cellStyle name="Normal 40 2 2 27 3 2 2" xfId="43937"/>
    <cellStyle name="Normal 40 2 2 27 3 3" xfId="32874"/>
    <cellStyle name="Normal 40 2 2 27 4" xfId="14464"/>
    <cellStyle name="Normal 40 2 2 27 4 2" xfId="36610"/>
    <cellStyle name="Normal 40 2 2 27 5" xfId="25544"/>
    <cellStyle name="Normal 40 2 2 28" xfId="3478"/>
    <cellStyle name="Normal 40 2 2 28 2" xfId="7256"/>
    <cellStyle name="Normal 40 2 2 28 2 2" xfId="18320"/>
    <cellStyle name="Normal 40 2 2 28 2 2 2" xfId="40465"/>
    <cellStyle name="Normal 40 2 2 28 2 3" xfId="29402"/>
    <cellStyle name="Normal 40 2 2 28 3" xfId="10859"/>
    <cellStyle name="Normal 40 2 2 28 3 2" xfId="21923"/>
    <cellStyle name="Normal 40 2 2 28 3 2 2" xfId="44068"/>
    <cellStyle name="Normal 40 2 2 28 3 3" xfId="33005"/>
    <cellStyle name="Normal 40 2 2 28 4" xfId="14595"/>
    <cellStyle name="Normal 40 2 2 28 4 2" xfId="36741"/>
    <cellStyle name="Normal 40 2 2 28 5" xfId="25676"/>
    <cellStyle name="Normal 40 2 2 29" xfId="3594"/>
    <cellStyle name="Normal 40 2 2 29 2" xfId="7371"/>
    <cellStyle name="Normal 40 2 2 29 2 2" xfId="18435"/>
    <cellStyle name="Normal 40 2 2 29 2 2 2" xfId="40580"/>
    <cellStyle name="Normal 40 2 2 29 2 3" xfId="29517"/>
    <cellStyle name="Normal 40 2 2 29 3" xfId="10974"/>
    <cellStyle name="Normal 40 2 2 29 3 2" xfId="22038"/>
    <cellStyle name="Normal 40 2 2 29 3 2 2" xfId="44183"/>
    <cellStyle name="Normal 40 2 2 29 3 3" xfId="33120"/>
    <cellStyle name="Normal 40 2 2 29 4" xfId="14710"/>
    <cellStyle name="Normal 40 2 2 29 4 2" xfId="36856"/>
    <cellStyle name="Normal 40 2 2 29 5" xfId="25792"/>
    <cellStyle name="Normal 40 2 2 3" xfId="426"/>
    <cellStyle name="Normal 40 2 2 3 2" xfId="3942"/>
    <cellStyle name="Normal 40 2 2 3 2 2" xfId="11278"/>
    <cellStyle name="Normal 40 2 2 3 2 2 2" xfId="22342"/>
    <cellStyle name="Normal 40 2 2 3 2 2 2 2" xfId="44487"/>
    <cellStyle name="Normal 40 2 2 3 2 2 3" xfId="33424"/>
    <cellStyle name="Normal 40 2 2 3 2 3" xfId="15014"/>
    <cellStyle name="Normal 40 2 2 3 2 3 2" xfId="37160"/>
    <cellStyle name="Normal 40 2 2 3 2 4" xfId="26097"/>
    <cellStyle name="Normal 40 2 2 3 3" xfId="4235"/>
    <cellStyle name="Normal 40 2 2 3 3 2" xfId="15299"/>
    <cellStyle name="Normal 40 2 2 3 3 2 2" xfId="37444"/>
    <cellStyle name="Normal 40 2 2 3 3 3" xfId="26381"/>
    <cellStyle name="Normal 40 2 2 3 4" xfId="7838"/>
    <cellStyle name="Normal 40 2 2 3 4 2" xfId="18902"/>
    <cellStyle name="Normal 40 2 2 3 4 2 2" xfId="41047"/>
    <cellStyle name="Normal 40 2 2 3 4 3" xfId="29984"/>
    <cellStyle name="Normal 40 2 2 3 5" xfId="11574"/>
    <cellStyle name="Normal 40 2 2 3 5 2" xfId="33720"/>
    <cellStyle name="Normal 40 2 2 3 6" xfId="22628"/>
    <cellStyle name="Normal 40 2 2 30" xfId="3709"/>
    <cellStyle name="Normal 40 2 2 30 2" xfId="7485"/>
    <cellStyle name="Normal 40 2 2 30 2 2" xfId="18549"/>
    <cellStyle name="Normal 40 2 2 30 2 2 2" xfId="40694"/>
    <cellStyle name="Normal 40 2 2 30 2 3" xfId="29631"/>
    <cellStyle name="Normal 40 2 2 30 3" xfId="11088"/>
    <cellStyle name="Normal 40 2 2 30 3 2" xfId="22152"/>
    <cellStyle name="Normal 40 2 2 30 3 2 2" xfId="44297"/>
    <cellStyle name="Normal 40 2 2 30 3 3" xfId="33234"/>
    <cellStyle name="Normal 40 2 2 30 4" xfId="14824"/>
    <cellStyle name="Normal 40 2 2 30 4 2" xfId="36970"/>
    <cellStyle name="Normal 40 2 2 30 5" xfId="25907"/>
    <cellStyle name="Normal 40 2 2 31" xfId="314"/>
    <cellStyle name="Normal 40 2 2 31 2" xfId="4123"/>
    <cellStyle name="Normal 40 2 2 31 2 2" xfId="15187"/>
    <cellStyle name="Normal 40 2 2 31 2 2 2" xfId="37332"/>
    <cellStyle name="Normal 40 2 2 31 2 3" xfId="26269"/>
    <cellStyle name="Normal 40 2 2 31 3" xfId="7726"/>
    <cellStyle name="Normal 40 2 2 31 3 2" xfId="18790"/>
    <cellStyle name="Normal 40 2 2 31 3 2 2" xfId="40935"/>
    <cellStyle name="Normal 40 2 2 31 3 3" xfId="29872"/>
    <cellStyle name="Normal 40 2 2 31 4" xfId="11462"/>
    <cellStyle name="Normal 40 2 2 31 4 2" xfId="33608"/>
    <cellStyle name="Normal 40 2 2 31 5" xfId="22516"/>
    <cellStyle name="Normal 40 2 2 32" xfId="4003"/>
    <cellStyle name="Normal 40 2 2 32 2" xfId="15067"/>
    <cellStyle name="Normal 40 2 2 32 2 2" xfId="37212"/>
    <cellStyle name="Normal 40 2 2 32 3" xfId="26149"/>
    <cellStyle name="Normal 40 2 2 33" xfId="7606"/>
    <cellStyle name="Normal 40 2 2 33 2" xfId="18670"/>
    <cellStyle name="Normal 40 2 2 33 2 2" xfId="40815"/>
    <cellStyle name="Normal 40 2 2 33 3" xfId="29752"/>
    <cellStyle name="Normal 40 2 2 34" xfId="11342"/>
    <cellStyle name="Normal 40 2 2 34 2" xfId="33488"/>
    <cellStyle name="Normal 40 2 2 35" xfId="193"/>
    <cellStyle name="Normal 40 2 2 36" xfId="22396"/>
    <cellStyle name="Normal 40 2 2 4" xfId="589"/>
    <cellStyle name="Normal 40 2 2 4 2" xfId="4395"/>
    <cellStyle name="Normal 40 2 2 4 2 2" xfId="15459"/>
    <cellStyle name="Normal 40 2 2 4 2 2 2" xfId="37604"/>
    <cellStyle name="Normal 40 2 2 4 2 3" xfId="26541"/>
    <cellStyle name="Normal 40 2 2 4 3" xfId="7998"/>
    <cellStyle name="Normal 40 2 2 4 3 2" xfId="19062"/>
    <cellStyle name="Normal 40 2 2 4 3 2 2" xfId="41207"/>
    <cellStyle name="Normal 40 2 2 4 3 3" xfId="30144"/>
    <cellStyle name="Normal 40 2 2 4 4" xfId="11734"/>
    <cellStyle name="Normal 40 2 2 4 4 2" xfId="33880"/>
    <cellStyle name="Normal 40 2 2 4 5" xfId="22791"/>
    <cellStyle name="Normal 40 2 2 5" xfId="706"/>
    <cellStyle name="Normal 40 2 2 5 2" xfId="4511"/>
    <cellStyle name="Normal 40 2 2 5 2 2" xfId="15575"/>
    <cellStyle name="Normal 40 2 2 5 2 2 2" xfId="37720"/>
    <cellStyle name="Normal 40 2 2 5 2 3" xfId="26657"/>
    <cellStyle name="Normal 40 2 2 5 3" xfId="8114"/>
    <cellStyle name="Normal 40 2 2 5 3 2" xfId="19178"/>
    <cellStyle name="Normal 40 2 2 5 3 2 2" xfId="41323"/>
    <cellStyle name="Normal 40 2 2 5 3 3" xfId="30260"/>
    <cellStyle name="Normal 40 2 2 5 4" xfId="11850"/>
    <cellStyle name="Normal 40 2 2 5 4 2" xfId="33996"/>
    <cellStyle name="Normal 40 2 2 5 5" xfId="22908"/>
    <cellStyle name="Normal 40 2 2 6" xfId="822"/>
    <cellStyle name="Normal 40 2 2 6 2" xfId="4626"/>
    <cellStyle name="Normal 40 2 2 6 2 2" xfId="15690"/>
    <cellStyle name="Normal 40 2 2 6 2 2 2" xfId="37835"/>
    <cellStyle name="Normal 40 2 2 6 2 3" xfId="26772"/>
    <cellStyle name="Normal 40 2 2 6 3" xfId="8229"/>
    <cellStyle name="Normal 40 2 2 6 3 2" xfId="19293"/>
    <cellStyle name="Normal 40 2 2 6 3 2 2" xfId="41438"/>
    <cellStyle name="Normal 40 2 2 6 3 3" xfId="30375"/>
    <cellStyle name="Normal 40 2 2 6 4" xfId="11965"/>
    <cellStyle name="Normal 40 2 2 6 4 2" xfId="34111"/>
    <cellStyle name="Normal 40 2 2 6 5" xfId="23024"/>
    <cellStyle name="Normal 40 2 2 7" xfId="938"/>
    <cellStyle name="Normal 40 2 2 7 2" xfId="4741"/>
    <cellStyle name="Normal 40 2 2 7 2 2" xfId="15805"/>
    <cellStyle name="Normal 40 2 2 7 2 2 2" xfId="37950"/>
    <cellStyle name="Normal 40 2 2 7 2 3" xfId="26887"/>
    <cellStyle name="Normal 40 2 2 7 3" xfId="8344"/>
    <cellStyle name="Normal 40 2 2 7 3 2" xfId="19408"/>
    <cellStyle name="Normal 40 2 2 7 3 2 2" xfId="41553"/>
    <cellStyle name="Normal 40 2 2 7 3 3" xfId="30490"/>
    <cellStyle name="Normal 40 2 2 7 4" xfId="12080"/>
    <cellStyle name="Normal 40 2 2 7 4 2" xfId="34226"/>
    <cellStyle name="Normal 40 2 2 7 5" xfId="23140"/>
    <cellStyle name="Normal 40 2 2 8" xfId="1053"/>
    <cellStyle name="Normal 40 2 2 8 2" xfId="4855"/>
    <cellStyle name="Normal 40 2 2 8 2 2" xfId="15919"/>
    <cellStyle name="Normal 40 2 2 8 2 2 2" xfId="38064"/>
    <cellStyle name="Normal 40 2 2 8 2 3" xfId="27001"/>
    <cellStyle name="Normal 40 2 2 8 3" xfId="8458"/>
    <cellStyle name="Normal 40 2 2 8 3 2" xfId="19522"/>
    <cellStyle name="Normal 40 2 2 8 3 2 2" xfId="41667"/>
    <cellStyle name="Normal 40 2 2 8 3 3" xfId="30604"/>
    <cellStyle name="Normal 40 2 2 8 4" xfId="12194"/>
    <cellStyle name="Normal 40 2 2 8 4 2" xfId="34340"/>
    <cellStyle name="Normal 40 2 2 8 5" xfId="23255"/>
    <cellStyle name="Normal 40 2 2 9" xfId="1168"/>
    <cellStyle name="Normal 40 2 2 9 2" xfId="4969"/>
    <cellStyle name="Normal 40 2 2 9 2 2" xfId="16033"/>
    <cellStyle name="Normal 40 2 2 9 2 2 2" xfId="38178"/>
    <cellStyle name="Normal 40 2 2 9 2 3" xfId="27115"/>
    <cellStyle name="Normal 40 2 2 9 3" xfId="8572"/>
    <cellStyle name="Normal 40 2 2 9 3 2" xfId="19636"/>
    <cellStyle name="Normal 40 2 2 9 3 2 2" xfId="41781"/>
    <cellStyle name="Normal 40 2 2 9 3 3" xfId="30718"/>
    <cellStyle name="Normal 40 2 2 9 4" xfId="12308"/>
    <cellStyle name="Normal 40 2 2 9 4 2" xfId="34454"/>
    <cellStyle name="Normal 40 2 2 9 5" xfId="23370"/>
    <cellStyle name="Normal 40 2 20" xfId="1920"/>
    <cellStyle name="Normal 40 2 20 2" xfId="5712"/>
    <cellStyle name="Normal 40 2 20 2 2" xfId="16776"/>
    <cellStyle name="Normal 40 2 20 2 2 2" xfId="38921"/>
    <cellStyle name="Normal 40 2 20 2 3" xfId="27858"/>
    <cellStyle name="Normal 40 2 20 3" xfId="9315"/>
    <cellStyle name="Normal 40 2 20 3 2" xfId="20379"/>
    <cellStyle name="Normal 40 2 20 3 2 2" xfId="42524"/>
    <cellStyle name="Normal 40 2 20 3 3" xfId="31461"/>
    <cellStyle name="Normal 40 2 20 4" xfId="13051"/>
    <cellStyle name="Normal 40 2 20 4 2" xfId="35197"/>
    <cellStyle name="Normal 40 2 20 5" xfId="24118"/>
    <cellStyle name="Normal 40 2 21" xfId="2038"/>
    <cellStyle name="Normal 40 2 21 2" xfId="5829"/>
    <cellStyle name="Normal 40 2 21 2 2" xfId="16893"/>
    <cellStyle name="Normal 40 2 21 2 2 2" xfId="39038"/>
    <cellStyle name="Normal 40 2 21 2 3" xfId="27975"/>
    <cellStyle name="Normal 40 2 21 3" xfId="9432"/>
    <cellStyle name="Normal 40 2 21 3 2" xfId="20496"/>
    <cellStyle name="Normal 40 2 21 3 2 2" xfId="42641"/>
    <cellStyle name="Normal 40 2 21 3 3" xfId="31578"/>
    <cellStyle name="Normal 40 2 21 4" xfId="13168"/>
    <cellStyle name="Normal 40 2 21 4 2" xfId="35314"/>
    <cellStyle name="Normal 40 2 21 5" xfId="24236"/>
    <cellStyle name="Normal 40 2 22" xfId="2156"/>
    <cellStyle name="Normal 40 2 22 2" xfId="5946"/>
    <cellStyle name="Normal 40 2 22 2 2" xfId="17010"/>
    <cellStyle name="Normal 40 2 22 2 2 2" xfId="39155"/>
    <cellStyle name="Normal 40 2 22 2 3" xfId="28092"/>
    <cellStyle name="Normal 40 2 22 3" xfId="9549"/>
    <cellStyle name="Normal 40 2 22 3 2" xfId="20613"/>
    <cellStyle name="Normal 40 2 22 3 2 2" xfId="42758"/>
    <cellStyle name="Normal 40 2 22 3 3" xfId="31695"/>
    <cellStyle name="Normal 40 2 22 4" xfId="13285"/>
    <cellStyle name="Normal 40 2 22 4 2" xfId="35431"/>
    <cellStyle name="Normal 40 2 22 5" xfId="24354"/>
    <cellStyle name="Normal 40 2 23" xfId="2275"/>
    <cellStyle name="Normal 40 2 23 2" xfId="6064"/>
    <cellStyle name="Normal 40 2 23 2 2" xfId="17128"/>
    <cellStyle name="Normal 40 2 23 2 2 2" xfId="39273"/>
    <cellStyle name="Normal 40 2 23 2 3" xfId="28210"/>
    <cellStyle name="Normal 40 2 23 3" xfId="9667"/>
    <cellStyle name="Normal 40 2 23 3 2" xfId="20731"/>
    <cellStyle name="Normal 40 2 23 3 2 2" xfId="42876"/>
    <cellStyle name="Normal 40 2 23 3 3" xfId="31813"/>
    <cellStyle name="Normal 40 2 23 4" xfId="13403"/>
    <cellStyle name="Normal 40 2 23 4 2" xfId="35549"/>
    <cellStyle name="Normal 40 2 23 5" xfId="24473"/>
    <cellStyle name="Normal 40 2 24" xfId="2393"/>
    <cellStyle name="Normal 40 2 24 2" xfId="6181"/>
    <cellStyle name="Normal 40 2 24 2 2" xfId="17245"/>
    <cellStyle name="Normal 40 2 24 2 2 2" xfId="39390"/>
    <cellStyle name="Normal 40 2 24 2 3" xfId="28327"/>
    <cellStyle name="Normal 40 2 24 3" xfId="9784"/>
    <cellStyle name="Normal 40 2 24 3 2" xfId="20848"/>
    <cellStyle name="Normal 40 2 24 3 2 2" xfId="42993"/>
    <cellStyle name="Normal 40 2 24 3 3" xfId="31930"/>
    <cellStyle name="Normal 40 2 24 4" xfId="13520"/>
    <cellStyle name="Normal 40 2 24 4 2" xfId="35666"/>
    <cellStyle name="Normal 40 2 24 5" xfId="24591"/>
    <cellStyle name="Normal 40 2 25" xfId="2514"/>
    <cellStyle name="Normal 40 2 25 2" xfId="6301"/>
    <cellStyle name="Normal 40 2 25 2 2" xfId="17365"/>
    <cellStyle name="Normal 40 2 25 2 2 2" xfId="39510"/>
    <cellStyle name="Normal 40 2 25 2 3" xfId="28447"/>
    <cellStyle name="Normal 40 2 25 3" xfId="9904"/>
    <cellStyle name="Normal 40 2 25 3 2" xfId="20968"/>
    <cellStyle name="Normal 40 2 25 3 2 2" xfId="43113"/>
    <cellStyle name="Normal 40 2 25 3 3" xfId="32050"/>
    <cellStyle name="Normal 40 2 25 4" xfId="13640"/>
    <cellStyle name="Normal 40 2 25 4 2" xfId="35786"/>
    <cellStyle name="Normal 40 2 25 5" xfId="24712"/>
    <cellStyle name="Normal 40 2 26" xfId="2629"/>
    <cellStyle name="Normal 40 2 26 2" xfId="6415"/>
    <cellStyle name="Normal 40 2 26 2 2" xfId="17479"/>
    <cellStyle name="Normal 40 2 26 2 2 2" xfId="39624"/>
    <cellStyle name="Normal 40 2 26 2 3" xfId="28561"/>
    <cellStyle name="Normal 40 2 26 3" xfId="10018"/>
    <cellStyle name="Normal 40 2 26 3 2" xfId="21082"/>
    <cellStyle name="Normal 40 2 26 3 2 2" xfId="43227"/>
    <cellStyle name="Normal 40 2 26 3 3" xfId="32164"/>
    <cellStyle name="Normal 40 2 26 4" xfId="13754"/>
    <cellStyle name="Normal 40 2 26 4 2" xfId="35900"/>
    <cellStyle name="Normal 40 2 26 5" xfId="24827"/>
    <cellStyle name="Normal 40 2 27" xfId="2744"/>
    <cellStyle name="Normal 40 2 27 2" xfId="6529"/>
    <cellStyle name="Normal 40 2 27 2 2" xfId="17593"/>
    <cellStyle name="Normal 40 2 27 2 2 2" xfId="39738"/>
    <cellStyle name="Normal 40 2 27 2 3" xfId="28675"/>
    <cellStyle name="Normal 40 2 27 3" xfId="10132"/>
    <cellStyle name="Normal 40 2 27 3 2" xfId="21196"/>
    <cellStyle name="Normal 40 2 27 3 2 2" xfId="43341"/>
    <cellStyle name="Normal 40 2 27 3 3" xfId="32278"/>
    <cellStyle name="Normal 40 2 27 4" xfId="13868"/>
    <cellStyle name="Normal 40 2 27 4 2" xfId="36014"/>
    <cellStyle name="Normal 40 2 27 5" xfId="24942"/>
    <cellStyle name="Normal 40 2 28" xfId="2859"/>
    <cellStyle name="Normal 40 2 28 2" xfId="6643"/>
    <cellStyle name="Normal 40 2 28 2 2" xfId="17707"/>
    <cellStyle name="Normal 40 2 28 2 2 2" xfId="39852"/>
    <cellStyle name="Normal 40 2 28 2 3" xfId="28789"/>
    <cellStyle name="Normal 40 2 28 3" xfId="10246"/>
    <cellStyle name="Normal 40 2 28 3 2" xfId="21310"/>
    <cellStyle name="Normal 40 2 28 3 2 2" xfId="43455"/>
    <cellStyle name="Normal 40 2 28 3 3" xfId="32392"/>
    <cellStyle name="Normal 40 2 28 4" xfId="13982"/>
    <cellStyle name="Normal 40 2 28 4 2" xfId="36128"/>
    <cellStyle name="Normal 40 2 28 5" xfId="25057"/>
    <cellStyle name="Normal 40 2 29" xfId="2974"/>
    <cellStyle name="Normal 40 2 29 2" xfId="6757"/>
    <cellStyle name="Normal 40 2 29 2 2" xfId="17821"/>
    <cellStyle name="Normal 40 2 29 2 2 2" xfId="39966"/>
    <cellStyle name="Normal 40 2 29 2 3" xfId="28903"/>
    <cellStyle name="Normal 40 2 29 3" xfId="10360"/>
    <cellStyle name="Normal 40 2 29 3 2" xfId="21424"/>
    <cellStyle name="Normal 40 2 29 3 2 2" xfId="43569"/>
    <cellStyle name="Normal 40 2 29 3 3" xfId="32506"/>
    <cellStyle name="Normal 40 2 29 4" xfId="14096"/>
    <cellStyle name="Normal 40 2 29 4 2" xfId="36242"/>
    <cellStyle name="Normal 40 2 29 5" xfId="25172"/>
    <cellStyle name="Normal 40 2 3" xfId="161"/>
    <cellStyle name="Normal 40 2 3 10" xfId="1290"/>
    <cellStyle name="Normal 40 2 3 10 2" xfId="5090"/>
    <cellStyle name="Normal 40 2 3 10 2 2" xfId="16154"/>
    <cellStyle name="Normal 40 2 3 10 2 2 2" xfId="38299"/>
    <cellStyle name="Normal 40 2 3 10 2 3" xfId="27236"/>
    <cellStyle name="Normal 40 2 3 10 3" xfId="8693"/>
    <cellStyle name="Normal 40 2 3 10 3 2" xfId="19757"/>
    <cellStyle name="Normal 40 2 3 10 3 2 2" xfId="41902"/>
    <cellStyle name="Normal 40 2 3 10 3 3" xfId="30839"/>
    <cellStyle name="Normal 40 2 3 10 4" xfId="12429"/>
    <cellStyle name="Normal 40 2 3 10 4 2" xfId="34575"/>
    <cellStyle name="Normal 40 2 3 10 5" xfId="23492"/>
    <cellStyle name="Normal 40 2 3 11" xfId="1422"/>
    <cellStyle name="Normal 40 2 3 11 2" xfId="5217"/>
    <cellStyle name="Normal 40 2 3 11 2 2" xfId="16281"/>
    <cellStyle name="Normal 40 2 3 11 2 2 2" xfId="38426"/>
    <cellStyle name="Normal 40 2 3 11 2 3" xfId="27363"/>
    <cellStyle name="Normal 40 2 3 11 3" xfId="8820"/>
    <cellStyle name="Normal 40 2 3 11 3 2" xfId="19884"/>
    <cellStyle name="Normal 40 2 3 11 3 2 2" xfId="42029"/>
    <cellStyle name="Normal 40 2 3 11 3 3" xfId="30966"/>
    <cellStyle name="Normal 40 2 3 11 4" xfId="12556"/>
    <cellStyle name="Normal 40 2 3 11 4 2" xfId="34702"/>
    <cellStyle name="Normal 40 2 3 11 5" xfId="23620"/>
    <cellStyle name="Normal 40 2 3 12" xfId="1538"/>
    <cellStyle name="Normal 40 2 3 12 2" xfId="5332"/>
    <cellStyle name="Normal 40 2 3 12 2 2" xfId="16396"/>
    <cellStyle name="Normal 40 2 3 12 2 2 2" xfId="38541"/>
    <cellStyle name="Normal 40 2 3 12 2 3" xfId="27478"/>
    <cellStyle name="Normal 40 2 3 12 3" xfId="8935"/>
    <cellStyle name="Normal 40 2 3 12 3 2" xfId="19999"/>
    <cellStyle name="Normal 40 2 3 12 3 2 2" xfId="42144"/>
    <cellStyle name="Normal 40 2 3 12 3 3" xfId="31081"/>
    <cellStyle name="Normal 40 2 3 12 4" xfId="12671"/>
    <cellStyle name="Normal 40 2 3 12 4 2" xfId="34817"/>
    <cellStyle name="Normal 40 2 3 12 5" xfId="23736"/>
    <cellStyle name="Normal 40 2 3 13" xfId="1712"/>
    <cellStyle name="Normal 40 2 3 13 2" xfId="5505"/>
    <cellStyle name="Normal 40 2 3 13 2 2" xfId="16569"/>
    <cellStyle name="Normal 40 2 3 13 2 2 2" xfId="38714"/>
    <cellStyle name="Normal 40 2 3 13 2 3" xfId="27651"/>
    <cellStyle name="Normal 40 2 3 13 3" xfId="9108"/>
    <cellStyle name="Normal 40 2 3 13 3 2" xfId="20172"/>
    <cellStyle name="Normal 40 2 3 13 3 2 2" xfId="42317"/>
    <cellStyle name="Normal 40 2 3 13 3 3" xfId="31254"/>
    <cellStyle name="Normal 40 2 3 13 4" xfId="12844"/>
    <cellStyle name="Normal 40 2 3 13 4 2" xfId="34990"/>
    <cellStyle name="Normal 40 2 3 13 5" xfId="23910"/>
    <cellStyle name="Normal 40 2 3 14" xfId="1830"/>
    <cellStyle name="Normal 40 2 3 14 2" xfId="5622"/>
    <cellStyle name="Normal 40 2 3 14 2 2" xfId="16686"/>
    <cellStyle name="Normal 40 2 3 14 2 2 2" xfId="38831"/>
    <cellStyle name="Normal 40 2 3 14 2 3" xfId="27768"/>
    <cellStyle name="Normal 40 2 3 14 3" xfId="9225"/>
    <cellStyle name="Normal 40 2 3 14 3 2" xfId="20289"/>
    <cellStyle name="Normal 40 2 3 14 3 2 2" xfId="42434"/>
    <cellStyle name="Normal 40 2 3 14 3 3" xfId="31371"/>
    <cellStyle name="Normal 40 2 3 14 4" xfId="12961"/>
    <cellStyle name="Normal 40 2 3 14 4 2" xfId="35107"/>
    <cellStyle name="Normal 40 2 3 14 5" xfId="24028"/>
    <cellStyle name="Normal 40 2 3 15" xfId="1947"/>
    <cellStyle name="Normal 40 2 3 15 2" xfId="5738"/>
    <cellStyle name="Normal 40 2 3 15 2 2" xfId="16802"/>
    <cellStyle name="Normal 40 2 3 15 2 2 2" xfId="38947"/>
    <cellStyle name="Normal 40 2 3 15 2 3" xfId="27884"/>
    <cellStyle name="Normal 40 2 3 15 3" xfId="9341"/>
    <cellStyle name="Normal 40 2 3 15 3 2" xfId="20405"/>
    <cellStyle name="Normal 40 2 3 15 3 2 2" xfId="42550"/>
    <cellStyle name="Normal 40 2 3 15 3 3" xfId="31487"/>
    <cellStyle name="Normal 40 2 3 15 4" xfId="13077"/>
    <cellStyle name="Normal 40 2 3 15 4 2" xfId="35223"/>
    <cellStyle name="Normal 40 2 3 15 5" xfId="24145"/>
    <cellStyle name="Normal 40 2 3 16" xfId="2066"/>
    <cellStyle name="Normal 40 2 3 16 2" xfId="5856"/>
    <cellStyle name="Normal 40 2 3 16 2 2" xfId="16920"/>
    <cellStyle name="Normal 40 2 3 16 2 2 2" xfId="39065"/>
    <cellStyle name="Normal 40 2 3 16 2 3" xfId="28002"/>
    <cellStyle name="Normal 40 2 3 16 3" xfId="9459"/>
    <cellStyle name="Normal 40 2 3 16 3 2" xfId="20523"/>
    <cellStyle name="Normal 40 2 3 16 3 2 2" xfId="42668"/>
    <cellStyle name="Normal 40 2 3 16 3 3" xfId="31605"/>
    <cellStyle name="Normal 40 2 3 16 4" xfId="13195"/>
    <cellStyle name="Normal 40 2 3 16 4 2" xfId="35341"/>
    <cellStyle name="Normal 40 2 3 16 5" xfId="24264"/>
    <cellStyle name="Normal 40 2 3 17" xfId="2185"/>
    <cellStyle name="Normal 40 2 3 17 2" xfId="5974"/>
    <cellStyle name="Normal 40 2 3 17 2 2" xfId="17038"/>
    <cellStyle name="Normal 40 2 3 17 2 2 2" xfId="39183"/>
    <cellStyle name="Normal 40 2 3 17 2 3" xfId="28120"/>
    <cellStyle name="Normal 40 2 3 17 3" xfId="9577"/>
    <cellStyle name="Normal 40 2 3 17 3 2" xfId="20641"/>
    <cellStyle name="Normal 40 2 3 17 3 2 2" xfId="42786"/>
    <cellStyle name="Normal 40 2 3 17 3 3" xfId="31723"/>
    <cellStyle name="Normal 40 2 3 17 4" xfId="13313"/>
    <cellStyle name="Normal 40 2 3 17 4 2" xfId="35459"/>
    <cellStyle name="Normal 40 2 3 17 5" xfId="24383"/>
    <cellStyle name="Normal 40 2 3 18" xfId="2302"/>
    <cellStyle name="Normal 40 2 3 18 2" xfId="6090"/>
    <cellStyle name="Normal 40 2 3 18 2 2" xfId="17154"/>
    <cellStyle name="Normal 40 2 3 18 2 2 2" xfId="39299"/>
    <cellStyle name="Normal 40 2 3 18 2 3" xfId="28236"/>
    <cellStyle name="Normal 40 2 3 18 3" xfId="9693"/>
    <cellStyle name="Normal 40 2 3 18 3 2" xfId="20757"/>
    <cellStyle name="Normal 40 2 3 18 3 2 2" xfId="42902"/>
    <cellStyle name="Normal 40 2 3 18 3 3" xfId="31839"/>
    <cellStyle name="Normal 40 2 3 18 4" xfId="13429"/>
    <cellStyle name="Normal 40 2 3 18 4 2" xfId="35575"/>
    <cellStyle name="Normal 40 2 3 18 5" xfId="24500"/>
    <cellStyle name="Normal 40 2 3 19" xfId="2420"/>
    <cellStyle name="Normal 40 2 3 19 2" xfId="6207"/>
    <cellStyle name="Normal 40 2 3 19 2 2" xfId="17271"/>
    <cellStyle name="Normal 40 2 3 19 2 2 2" xfId="39416"/>
    <cellStyle name="Normal 40 2 3 19 2 3" xfId="28353"/>
    <cellStyle name="Normal 40 2 3 19 3" xfId="9810"/>
    <cellStyle name="Normal 40 2 3 19 3 2" xfId="20874"/>
    <cellStyle name="Normal 40 2 3 19 3 2 2" xfId="43019"/>
    <cellStyle name="Normal 40 2 3 19 3 3" xfId="31956"/>
    <cellStyle name="Normal 40 2 3 19 4" xfId="13546"/>
    <cellStyle name="Normal 40 2 3 19 4 2" xfId="35692"/>
    <cellStyle name="Normal 40 2 3 19 5" xfId="24618"/>
    <cellStyle name="Normal 40 2 3 2" xfId="277"/>
    <cellStyle name="Normal 40 2 3 2 10" xfId="1499"/>
    <cellStyle name="Normal 40 2 3 2 10 2" xfId="5294"/>
    <cellStyle name="Normal 40 2 3 2 10 2 2" xfId="16358"/>
    <cellStyle name="Normal 40 2 3 2 10 2 2 2" xfId="38503"/>
    <cellStyle name="Normal 40 2 3 2 10 2 3" xfId="27440"/>
    <cellStyle name="Normal 40 2 3 2 10 3" xfId="8897"/>
    <cellStyle name="Normal 40 2 3 2 10 3 2" xfId="19961"/>
    <cellStyle name="Normal 40 2 3 2 10 3 2 2" xfId="42106"/>
    <cellStyle name="Normal 40 2 3 2 10 3 3" xfId="31043"/>
    <cellStyle name="Normal 40 2 3 2 10 4" xfId="12633"/>
    <cellStyle name="Normal 40 2 3 2 10 4 2" xfId="34779"/>
    <cellStyle name="Normal 40 2 3 2 10 5" xfId="23697"/>
    <cellStyle name="Normal 40 2 3 2 11" xfId="1615"/>
    <cellStyle name="Normal 40 2 3 2 11 2" xfId="5409"/>
    <cellStyle name="Normal 40 2 3 2 11 2 2" xfId="16473"/>
    <cellStyle name="Normal 40 2 3 2 11 2 2 2" xfId="38618"/>
    <cellStyle name="Normal 40 2 3 2 11 2 3" xfId="27555"/>
    <cellStyle name="Normal 40 2 3 2 11 3" xfId="9012"/>
    <cellStyle name="Normal 40 2 3 2 11 3 2" xfId="20076"/>
    <cellStyle name="Normal 40 2 3 2 11 3 2 2" xfId="42221"/>
    <cellStyle name="Normal 40 2 3 2 11 3 3" xfId="31158"/>
    <cellStyle name="Normal 40 2 3 2 11 4" xfId="12748"/>
    <cellStyle name="Normal 40 2 3 2 11 4 2" xfId="34894"/>
    <cellStyle name="Normal 40 2 3 2 11 5" xfId="23813"/>
    <cellStyle name="Normal 40 2 3 2 12" xfId="1789"/>
    <cellStyle name="Normal 40 2 3 2 12 2" xfId="5582"/>
    <cellStyle name="Normal 40 2 3 2 12 2 2" xfId="16646"/>
    <cellStyle name="Normal 40 2 3 2 12 2 2 2" xfId="38791"/>
    <cellStyle name="Normal 40 2 3 2 12 2 3" xfId="27728"/>
    <cellStyle name="Normal 40 2 3 2 12 3" xfId="9185"/>
    <cellStyle name="Normal 40 2 3 2 12 3 2" xfId="20249"/>
    <cellStyle name="Normal 40 2 3 2 12 3 2 2" xfId="42394"/>
    <cellStyle name="Normal 40 2 3 2 12 3 3" xfId="31331"/>
    <cellStyle name="Normal 40 2 3 2 12 4" xfId="12921"/>
    <cellStyle name="Normal 40 2 3 2 12 4 2" xfId="35067"/>
    <cellStyle name="Normal 40 2 3 2 12 5" xfId="23987"/>
    <cellStyle name="Normal 40 2 3 2 13" xfId="1907"/>
    <cellStyle name="Normal 40 2 3 2 13 2" xfId="5699"/>
    <cellStyle name="Normal 40 2 3 2 13 2 2" xfId="16763"/>
    <cellStyle name="Normal 40 2 3 2 13 2 2 2" xfId="38908"/>
    <cellStyle name="Normal 40 2 3 2 13 2 3" xfId="27845"/>
    <cellStyle name="Normal 40 2 3 2 13 3" xfId="9302"/>
    <cellStyle name="Normal 40 2 3 2 13 3 2" xfId="20366"/>
    <cellStyle name="Normal 40 2 3 2 13 3 2 2" xfId="42511"/>
    <cellStyle name="Normal 40 2 3 2 13 3 3" xfId="31448"/>
    <cellStyle name="Normal 40 2 3 2 13 4" xfId="13038"/>
    <cellStyle name="Normal 40 2 3 2 13 4 2" xfId="35184"/>
    <cellStyle name="Normal 40 2 3 2 13 5" xfId="24105"/>
    <cellStyle name="Normal 40 2 3 2 14" xfId="2024"/>
    <cellStyle name="Normal 40 2 3 2 14 2" xfId="5815"/>
    <cellStyle name="Normal 40 2 3 2 14 2 2" xfId="16879"/>
    <cellStyle name="Normal 40 2 3 2 14 2 2 2" xfId="39024"/>
    <cellStyle name="Normal 40 2 3 2 14 2 3" xfId="27961"/>
    <cellStyle name="Normal 40 2 3 2 14 3" xfId="9418"/>
    <cellStyle name="Normal 40 2 3 2 14 3 2" xfId="20482"/>
    <cellStyle name="Normal 40 2 3 2 14 3 2 2" xfId="42627"/>
    <cellStyle name="Normal 40 2 3 2 14 3 3" xfId="31564"/>
    <cellStyle name="Normal 40 2 3 2 14 4" xfId="13154"/>
    <cellStyle name="Normal 40 2 3 2 14 4 2" xfId="35300"/>
    <cellStyle name="Normal 40 2 3 2 14 5" xfId="24222"/>
    <cellStyle name="Normal 40 2 3 2 15" xfId="2143"/>
    <cellStyle name="Normal 40 2 3 2 15 2" xfId="5933"/>
    <cellStyle name="Normal 40 2 3 2 15 2 2" xfId="16997"/>
    <cellStyle name="Normal 40 2 3 2 15 2 2 2" xfId="39142"/>
    <cellStyle name="Normal 40 2 3 2 15 2 3" xfId="28079"/>
    <cellStyle name="Normal 40 2 3 2 15 3" xfId="9536"/>
    <cellStyle name="Normal 40 2 3 2 15 3 2" xfId="20600"/>
    <cellStyle name="Normal 40 2 3 2 15 3 2 2" xfId="42745"/>
    <cellStyle name="Normal 40 2 3 2 15 3 3" xfId="31682"/>
    <cellStyle name="Normal 40 2 3 2 15 4" xfId="13272"/>
    <cellStyle name="Normal 40 2 3 2 15 4 2" xfId="35418"/>
    <cellStyle name="Normal 40 2 3 2 15 5" xfId="24341"/>
    <cellStyle name="Normal 40 2 3 2 16" xfId="2262"/>
    <cellStyle name="Normal 40 2 3 2 16 2" xfId="6051"/>
    <cellStyle name="Normal 40 2 3 2 16 2 2" xfId="17115"/>
    <cellStyle name="Normal 40 2 3 2 16 2 2 2" xfId="39260"/>
    <cellStyle name="Normal 40 2 3 2 16 2 3" xfId="28197"/>
    <cellStyle name="Normal 40 2 3 2 16 3" xfId="9654"/>
    <cellStyle name="Normal 40 2 3 2 16 3 2" xfId="20718"/>
    <cellStyle name="Normal 40 2 3 2 16 3 2 2" xfId="42863"/>
    <cellStyle name="Normal 40 2 3 2 16 3 3" xfId="31800"/>
    <cellStyle name="Normal 40 2 3 2 16 4" xfId="13390"/>
    <cellStyle name="Normal 40 2 3 2 16 4 2" xfId="35536"/>
    <cellStyle name="Normal 40 2 3 2 16 5" xfId="24460"/>
    <cellStyle name="Normal 40 2 3 2 17" xfId="2379"/>
    <cellStyle name="Normal 40 2 3 2 17 2" xfId="6167"/>
    <cellStyle name="Normal 40 2 3 2 17 2 2" xfId="17231"/>
    <cellStyle name="Normal 40 2 3 2 17 2 2 2" xfId="39376"/>
    <cellStyle name="Normal 40 2 3 2 17 2 3" xfId="28313"/>
    <cellStyle name="Normal 40 2 3 2 17 3" xfId="9770"/>
    <cellStyle name="Normal 40 2 3 2 17 3 2" xfId="20834"/>
    <cellStyle name="Normal 40 2 3 2 17 3 2 2" xfId="42979"/>
    <cellStyle name="Normal 40 2 3 2 17 3 3" xfId="31916"/>
    <cellStyle name="Normal 40 2 3 2 17 4" xfId="13506"/>
    <cellStyle name="Normal 40 2 3 2 17 4 2" xfId="35652"/>
    <cellStyle name="Normal 40 2 3 2 17 5" xfId="24577"/>
    <cellStyle name="Normal 40 2 3 2 18" xfId="2497"/>
    <cellStyle name="Normal 40 2 3 2 18 2" xfId="6284"/>
    <cellStyle name="Normal 40 2 3 2 18 2 2" xfId="17348"/>
    <cellStyle name="Normal 40 2 3 2 18 2 2 2" xfId="39493"/>
    <cellStyle name="Normal 40 2 3 2 18 2 3" xfId="28430"/>
    <cellStyle name="Normal 40 2 3 2 18 3" xfId="9887"/>
    <cellStyle name="Normal 40 2 3 2 18 3 2" xfId="20951"/>
    <cellStyle name="Normal 40 2 3 2 18 3 2 2" xfId="43096"/>
    <cellStyle name="Normal 40 2 3 2 18 3 3" xfId="32033"/>
    <cellStyle name="Normal 40 2 3 2 18 4" xfId="13623"/>
    <cellStyle name="Normal 40 2 3 2 18 4 2" xfId="35769"/>
    <cellStyle name="Normal 40 2 3 2 18 5" xfId="24695"/>
    <cellStyle name="Normal 40 2 3 2 19" xfId="2617"/>
    <cellStyle name="Normal 40 2 3 2 19 2" xfId="6403"/>
    <cellStyle name="Normal 40 2 3 2 19 2 2" xfId="17467"/>
    <cellStyle name="Normal 40 2 3 2 19 2 2 2" xfId="39612"/>
    <cellStyle name="Normal 40 2 3 2 19 2 3" xfId="28549"/>
    <cellStyle name="Normal 40 2 3 2 19 3" xfId="10006"/>
    <cellStyle name="Normal 40 2 3 2 19 3 2" xfId="21070"/>
    <cellStyle name="Normal 40 2 3 2 19 3 2 2" xfId="43215"/>
    <cellStyle name="Normal 40 2 3 2 19 3 3" xfId="32152"/>
    <cellStyle name="Normal 40 2 3 2 19 4" xfId="13742"/>
    <cellStyle name="Normal 40 2 3 2 19 4 2" xfId="35888"/>
    <cellStyle name="Normal 40 2 3 2 19 5" xfId="24815"/>
    <cellStyle name="Normal 40 2 3 2 2" xfId="503"/>
    <cellStyle name="Normal 40 2 3 2 2 2" xfId="3943"/>
    <cellStyle name="Normal 40 2 3 2 2 2 2" xfId="11279"/>
    <cellStyle name="Normal 40 2 3 2 2 2 2 2" xfId="22343"/>
    <cellStyle name="Normal 40 2 3 2 2 2 2 2 2" xfId="44488"/>
    <cellStyle name="Normal 40 2 3 2 2 2 2 3" xfId="33425"/>
    <cellStyle name="Normal 40 2 3 2 2 2 3" xfId="15015"/>
    <cellStyle name="Normal 40 2 3 2 2 2 3 2" xfId="37161"/>
    <cellStyle name="Normal 40 2 3 2 2 2 4" xfId="26098"/>
    <cellStyle name="Normal 40 2 3 2 2 3" xfId="4310"/>
    <cellStyle name="Normal 40 2 3 2 2 3 2" xfId="15374"/>
    <cellStyle name="Normal 40 2 3 2 2 3 2 2" xfId="37519"/>
    <cellStyle name="Normal 40 2 3 2 2 3 3" xfId="26456"/>
    <cellStyle name="Normal 40 2 3 2 2 4" xfId="7913"/>
    <cellStyle name="Normal 40 2 3 2 2 4 2" xfId="18977"/>
    <cellStyle name="Normal 40 2 3 2 2 4 2 2" xfId="41122"/>
    <cellStyle name="Normal 40 2 3 2 2 4 3" xfId="30059"/>
    <cellStyle name="Normal 40 2 3 2 2 5" xfId="11649"/>
    <cellStyle name="Normal 40 2 3 2 2 5 2" xfId="33795"/>
    <cellStyle name="Normal 40 2 3 2 2 6" xfId="22705"/>
    <cellStyle name="Normal 40 2 3 2 20" xfId="2732"/>
    <cellStyle name="Normal 40 2 3 2 20 2" xfId="6517"/>
    <cellStyle name="Normal 40 2 3 2 20 2 2" xfId="17581"/>
    <cellStyle name="Normal 40 2 3 2 20 2 2 2" xfId="39726"/>
    <cellStyle name="Normal 40 2 3 2 20 2 3" xfId="28663"/>
    <cellStyle name="Normal 40 2 3 2 20 3" xfId="10120"/>
    <cellStyle name="Normal 40 2 3 2 20 3 2" xfId="21184"/>
    <cellStyle name="Normal 40 2 3 2 20 3 2 2" xfId="43329"/>
    <cellStyle name="Normal 40 2 3 2 20 3 3" xfId="32266"/>
    <cellStyle name="Normal 40 2 3 2 20 4" xfId="13856"/>
    <cellStyle name="Normal 40 2 3 2 20 4 2" xfId="36002"/>
    <cellStyle name="Normal 40 2 3 2 20 5" xfId="24930"/>
    <cellStyle name="Normal 40 2 3 2 21" xfId="2847"/>
    <cellStyle name="Normal 40 2 3 2 21 2" xfId="6631"/>
    <cellStyle name="Normal 40 2 3 2 21 2 2" xfId="17695"/>
    <cellStyle name="Normal 40 2 3 2 21 2 2 2" xfId="39840"/>
    <cellStyle name="Normal 40 2 3 2 21 2 3" xfId="28777"/>
    <cellStyle name="Normal 40 2 3 2 21 3" xfId="10234"/>
    <cellStyle name="Normal 40 2 3 2 21 3 2" xfId="21298"/>
    <cellStyle name="Normal 40 2 3 2 21 3 2 2" xfId="43443"/>
    <cellStyle name="Normal 40 2 3 2 21 3 3" xfId="32380"/>
    <cellStyle name="Normal 40 2 3 2 21 4" xfId="13970"/>
    <cellStyle name="Normal 40 2 3 2 21 4 2" xfId="36116"/>
    <cellStyle name="Normal 40 2 3 2 21 5" xfId="25045"/>
    <cellStyle name="Normal 40 2 3 2 22" xfId="2962"/>
    <cellStyle name="Normal 40 2 3 2 22 2" xfId="6745"/>
    <cellStyle name="Normal 40 2 3 2 22 2 2" xfId="17809"/>
    <cellStyle name="Normal 40 2 3 2 22 2 2 2" xfId="39954"/>
    <cellStyle name="Normal 40 2 3 2 22 2 3" xfId="28891"/>
    <cellStyle name="Normal 40 2 3 2 22 3" xfId="10348"/>
    <cellStyle name="Normal 40 2 3 2 22 3 2" xfId="21412"/>
    <cellStyle name="Normal 40 2 3 2 22 3 2 2" xfId="43557"/>
    <cellStyle name="Normal 40 2 3 2 22 3 3" xfId="32494"/>
    <cellStyle name="Normal 40 2 3 2 22 4" xfId="14084"/>
    <cellStyle name="Normal 40 2 3 2 22 4 2" xfId="36230"/>
    <cellStyle name="Normal 40 2 3 2 22 5" xfId="25160"/>
    <cellStyle name="Normal 40 2 3 2 23" xfId="3077"/>
    <cellStyle name="Normal 40 2 3 2 23 2" xfId="6859"/>
    <cellStyle name="Normal 40 2 3 2 23 2 2" xfId="17923"/>
    <cellStyle name="Normal 40 2 3 2 23 2 2 2" xfId="40068"/>
    <cellStyle name="Normal 40 2 3 2 23 2 3" xfId="29005"/>
    <cellStyle name="Normal 40 2 3 2 23 3" xfId="10462"/>
    <cellStyle name="Normal 40 2 3 2 23 3 2" xfId="21526"/>
    <cellStyle name="Normal 40 2 3 2 23 3 2 2" xfId="43671"/>
    <cellStyle name="Normal 40 2 3 2 23 3 3" xfId="32608"/>
    <cellStyle name="Normal 40 2 3 2 23 4" xfId="14198"/>
    <cellStyle name="Normal 40 2 3 2 23 4 2" xfId="36344"/>
    <cellStyle name="Normal 40 2 3 2 23 5" xfId="25275"/>
    <cellStyle name="Normal 40 2 3 2 24" xfId="3192"/>
    <cellStyle name="Normal 40 2 3 2 24 2" xfId="6973"/>
    <cellStyle name="Normal 40 2 3 2 24 2 2" xfId="18037"/>
    <cellStyle name="Normal 40 2 3 2 24 2 2 2" xfId="40182"/>
    <cellStyle name="Normal 40 2 3 2 24 2 3" xfId="29119"/>
    <cellStyle name="Normal 40 2 3 2 24 3" xfId="10576"/>
    <cellStyle name="Normal 40 2 3 2 24 3 2" xfId="21640"/>
    <cellStyle name="Normal 40 2 3 2 24 3 2 2" xfId="43785"/>
    <cellStyle name="Normal 40 2 3 2 24 3 3" xfId="32722"/>
    <cellStyle name="Normal 40 2 3 2 24 4" xfId="14312"/>
    <cellStyle name="Normal 40 2 3 2 24 4 2" xfId="36458"/>
    <cellStyle name="Normal 40 2 3 2 24 5" xfId="25390"/>
    <cellStyle name="Normal 40 2 3 2 25" xfId="3310"/>
    <cellStyle name="Normal 40 2 3 2 25 2" xfId="7090"/>
    <cellStyle name="Normal 40 2 3 2 25 2 2" xfId="18154"/>
    <cellStyle name="Normal 40 2 3 2 25 2 2 2" xfId="40299"/>
    <cellStyle name="Normal 40 2 3 2 25 2 3" xfId="29236"/>
    <cellStyle name="Normal 40 2 3 2 25 3" xfId="10693"/>
    <cellStyle name="Normal 40 2 3 2 25 3 2" xfId="21757"/>
    <cellStyle name="Normal 40 2 3 2 25 3 2 2" xfId="43902"/>
    <cellStyle name="Normal 40 2 3 2 25 3 3" xfId="32839"/>
    <cellStyle name="Normal 40 2 3 2 25 4" xfId="14429"/>
    <cellStyle name="Normal 40 2 3 2 25 4 2" xfId="36575"/>
    <cellStyle name="Normal 40 2 3 2 25 5" xfId="25508"/>
    <cellStyle name="Normal 40 2 3 2 26" xfId="3430"/>
    <cellStyle name="Normal 40 2 3 2 26 2" xfId="7209"/>
    <cellStyle name="Normal 40 2 3 2 26 2 2" xfId="18273"/>
    <cellStyle name="Normal 40 2 3 2 26 2 2 2" xfId="40418"/>
    <cellStyle name="Normal 40 2 3 2 26 2 3" xfId="29355"/>
    <cellStyle name="Normal 40 2 3 2 26 3" xfId="10812"/>
    <cellStyle name="Normal 40 2 3 2 26 3 2" xfId="21876"/>
    <cellStyle name="Normal 40 2 3 2 26 3 2 2" xfId="44021"/>
    <cellStyle name="Normal 40 2 3 2 26 3 3" xfId="32958"/>
    <cellStyle name="Normal 40 2 3 2 26 4" xfId="14548"/>
    <cellStyle name="Normal 40 2 3 2 26 4 2" xfId="36694"/>
    <cellStyle name="Normal 40 2 3 2 26 5" xfId="25628"/>
    <cellStyle name="Normal 40 2 3 2 27" xfId="3562"/>
    <cellStyle name="Normal 40 2 3 2 27 2" xfId="7340"/>
    <cellStyle name="Normal 40 2 3 2 27 2 2" xfId="18404"/>
    <cellStyle name="Normal 40 2 3 2 27 2 2 2" xfId="40549"/>
    <cellStyle name="Normal 40 2 3 2 27 2 3" xfId="29486"/>
    <cellStyle name="Normal 40 2 3 2 27 3" xfId="10943"/>
    <cellStyle name="Normal 40 2 3 2 27 3 2" xfId="22007"/>
    <cellStyle name="Normal 40 2 3 2 27 3 2 2" xfId="44152"/>
    <cellStyle name="Normal 40 2 3 2 27 3 3" xfId="33089"/>
    <cellStyle name="Normal 40 2 3 2 27 4" xfId="14679"/>
    <cellStyle name="Normal 40 2 3 2 27 4 2" xfId="36825"/>
    <cellStyle name="Normal 40 2 3 2 27 5" xfId="25760"/>
    <cellStyle name="Normal 40 2 3 2 28" xfId="3678"/>
    <cellStyle name="Normal 40 2 3 2 28 2" xfId="7455"/>
    <cellStyle name="Normal 40 2 3 2 28 2 2" xfId="18519"/>
    <cellStyle name="Normal 40 2 3 2 28 2 2 2" xfId="40664"/>
    <cellStyle name="Normal 40 2 3 2 28 2 3" xfId="29601"/>
    <cellStyle name="Normal 40 2 3 2 28 3" xfId="11058"/>
    <cellStyle name="Normal 40 2 3 2 28 3 2" xfId="22122"/>
    <cellStyle name="Normal 40 2 3 2 28 3 2 2" xfId="44267"/>
    <cellStyle name="Normal 40 2 3 2 28 3 3" xfId="33204"/>
    <cellStyle name="Normal 40 2 3 2 28 4" xfId="14794"/>
    <cellStyle name="Normal 40 2 3 2 28 4 2" xfId="36940"/>
    <cellStyle name="Normal 40 2 3 2 28 5" xfId="25876"/>
    <cellStyle name="Normal 40 2 3 2 29" xfId="3793"/>
    <cellStyle name="Normal 40 2 3 2 29 2" xfId="7569"/>
    <cellStyle name="Normal 40 2 3 2 29 2 2" xfId="18633"/>
    <cellStyle name="Normal 40 2 3 2 29 2 2 2" xfId="40778"/>
    <cellStyle name="Normal 40 2 3 2 29 2 3" xfId="29715"/>
    <cellStyle name="Normal 40 2 3 2 29 3" xfId="11172"/>
    <cellStyle name="Normal 40 2 3 2 29 3 2" xfId="22236"/>
    <cellStyle name="Normal 40 2 3 2 29 3 2 2" xfId="44381"/>
    <cellStyle name="Normal 40 2 3 2 29 3 3" xfId="33318"/>
    <cellStyle name="Normal 40 2 3 2 29 4" xfId="14908"/>
    <cellStyle name="Normal 40 2 3 2 29 4 2" xfId="37054"/>
    <cellStyle name="Normal 40 2 3 2 29 5" xfId="25991"/>
    <cellStyle name="Normal 40 2 3 2 3" xfId="673"/>
    <cellStyle name="Normal 40 2 3 2 3 2" xfId="4479"/>
    <cellStyle name="Normal 40 2 3 2 3 2 2" xfId="15543"/>
    <cellStyle name="Normal 40 2 3 2 3 2 2 2" xfId="37688"/>
    <cellStyle name="Normal 40 2 3 2 3 2 3" xfId="26625"/>
    <cellStyle name="Normal 40 2 3 2 3 3" xfId="8082"/>
    <cellStyle name="Normal 40 2 3 2 3 3 2" xfId="19146"/>
    <cellStyle name="Normal 40 2 3 2 3 3 2 2" xfId="41291"/>
    <cellStyle name="Normal 40 2 3 2 3 3 3" xfId="30228"/>
    <cellStyle name="Normal 40 2 3 2 3 4" xfId="11818"/>
    <cellStyle name="Normal 40 2 3 2 3 4 2" xfId="33964"/>
    <cellStyle name="Normal 40 2 3 2 3 5" xfId="22875"/>
    <cellStyle name="Normal 40 2 3 2 30" xfId="398"/>
    <cellStyle name="Normal 40 2 3 2 30 2" xfId="4207"/>
    <cellStyle name="Normal 40 2 3 2 30 2 2" xfId="15271"/>
    <cellStyle name="Normal 40 2 3 2 30 2 2 2" xfId="37416"/>
    <cellStyle name="Normal 40 2 3 2 30 2 3" xfId="26353"/>
    <cellStyle name="Normal 40 2 3 2 30 3" xfId="7810"/>
    <cellStyle name="Normal 40 2 3 2 30 3 2" xfId="18874"/>
    <cellStyle name="Normal 40 2 3 2 30 3 2 2" xfId="41019"/>
    <cellStyle name="Normal 40 2 3 2 30 3 3" xfId="29956"/>
    <cellStyle name="Normal 40 2 3 2 30 4" xfId="11546"/>
    <cellStyle name="Normal 40 2 3 2 30 4 2" xfId="33692"/>
    <cellStyle name="Normal 40 2 3 2 30 5" xfId="22600"/>
    <cellStyle name="Normal 40 2 3 2 31" xfId="4087"/>
    <cellStyle name="Normal 40 2 3 2 31 2" xfId="15151"/>
    <cellStyle name="Normal 40 2 3 2 31 2 2" xfId="37296"/>
    <cellStyle name="Normal 40 2 3 2 31 3" xfId="26233"/>
    <cellStyle name="Normal 40 2 3 2 32" xfId="7690"/>
    <cellStyle name="Normal 40 2 3 2 32 2" xfId="18754"/>
    <cellStyle name="Normal 40 2 3 2 32 2 2" xfId="40899"/>
    <cellStyle name="Normal 40 2 3 2 32 3" xfId="29836"/>
    <cellStyle name="Normal 40 2 3 2 33" xfId="11426"/>
    <cellStyle name="Normal 40 2 3 2 33 2" xfId="33572"/>
    <cellStyle name="Normal 40 2 3 2 34" xfId="22480"/>
    <cellStyle name="Normal 40 2 3 2 4" xfId="790"/>
    <cellStyle name="Normal 40 2 3 2 4 2" xfId="4595"/>
    <cellStyle name="Normal 40 2 3 2 4 2 2" xfId="15659"/>
    <cellStyle name="Normal 40 2 3 2 4 2 2 2" xfId="37804"/>
    <cellStyle name="Normal 40 2 3 2 4 2 3" xfId="26741"/>
    <cellStyle name="Normal 40 2 3 2 4 3" xfId="8198"/>
    <cellStyle name="Normal 40 2 3 2 4 3 2" xfId="19262"/>
    <cellStyle name="Normal 40 2 3 2 4 3 2 2" xfId="41407"/>
    <cellStyle name="Normal 40 2 3 2 4 3 3" xfId="30344"/>
    <cellStyle name="Normal 40 2 3 2 4 4" xfId="11934"/>
    <cellStyle name="Normal 40 2 3 2 4 4 2" xfId="34080"/>
    <cellStyle name="Normal 40 2 3 2 4 5" xfId="22992"/>
    <cellStyle name="Normal 40 2 3 2 5" xfId="906"/>
    <cellStyle name="Normal 40 2 3 2 5 2" xfId="4710"/>
    <cellStyle name="Normal 40 2 3 2 5 2 2" xfId="15774"/>
    <cellStyle name="Normal 40 2 3 2 5 2 2 2" xfId="37919"/>
    <cellStyle name="Normal 40 2 3 2 5 2 3" xfId="26856"/>
    <cellStyle name="Normal 40 2 3 2 5 3" xfId="8313"/>
    <cellStyle name="Normal 40 2 3 2 5 3 2" xfId="19377"/>
    <cellStyle name="Normal 40 2 3 2 5 3 2 2" xfId="41522"/>
    <cellStyle name="Normal 40 2 3 2 5 3 3" xfId="30459"/>
    <cellStyle name="Normal 40 2 3 2 5 4" xfId="12049"/>
    <cellStyle name="Normal 40 2 3 2 5 4 2" xfId="34195"/>
    <cellStyle name="Normal 40 2 3 2 5 5" xfId="23108"/>
    <cellStyle name="Normal 40 2 3 2 6" xfId="1022"/>
    <cellStyle name="Normal 40 2 3 2 6 2" xfId="4825"/>
    <cellStyle name="Normal 40 2 3 2 6 2 2" xfId="15889"/>
    <cellStyle name="Normal 40 2 3 2 6 2 2 2" xfId="38034"/>
    <cellStyle name="Normal 40 2 3 2 6 2 3" xfId="26971"/>
    <cellStyle name="Normal 40 2 3 2 6 3" xfId="8428"/>
    <cellStyle name="Normal 40 2 3 2 6 3 2" xfId="19492"/>
    <cellStyle name="Normal 40 2 3 2 6 3 2 2" xfId="41637"/>
    <cellStyle name="Normal 40 2 3 2 6 3 3" xfId="30574"/>
    <cellStyle name="Normal 40 2 3 2 6 4" xfId="12164"/>
    <cellStyle name="Normal 40 2 3 2 6 4 2" xfId="34310"/>
    <cellStyle name="Normal 40 2 3 2 6 5" xfId="23224"/>
    <cellStyle name="Normal 40 2 3 2 7" xfId="1137"/>
    <cellStyle name="Normal 40 2 3 2 7 2" xfId="4939"/>
    <cellStyle name="Normal 40 2 3 2 7 2 2" xfId="16003"/>
    <cellStyle name="Normal 40 2 3 2 7 2 2 2" xfId="38148"/>
    <cellStyle name="Normal 40 2 3 2 7 2 3" xfId="27085"/>
    <cellStyle name="Normal 40 2 3 2 7 3" xfId="8542"/>
    <cellStyle name="Normal 40 2 3 2 7 3 2" xfId="19606"/>
    <cellStyle name="Normal 40 2 3 2 7 3 2 2" xfId="41751"/>
    <cellStyle name="Normal 40 2 3 2 7 3 3" xfId="30688"/>
    <cellStyle name="Normal 40 2 3 2 7 4" xfId="12278"/>
    <cellStyle name="Normal 40 2 3 2 7 4 2" xfId="34424"/>
    <cellStyle name="Normal 40 2 3 2 7 5" xfId="23339"/>
    <cellStyle name="Normal 40 2 3 2 8" xfId="1252"/>
    <cellStyle name="Normal 40 2 3 2 8 2" xfId="5053"/>
    <cellStyle name="Normal 40 2 3 2 8 2 2" xfId="16117"/>
    <cellStyle name="Normal 40 2 3 2 8 2 2 2" xfId="38262"/>
    <cellStyle name="Normal 40 2 3 2 8 2 3" xfId="27199"/>
    <cellStyle name="Normal 40 2 3 2 8 3" xfId="8656"/>
    <cellStyle name="Normal 40 2 3 2 8 3 2" xfId="19720"/>
    <cellStyle name="Normal 40 2 3 2 8 3 2 2" xfId="41865"/>
    <cellStyle name="Normal 40 2 3 2 8 3 3" xfId="30802"/>
    <cellStyle name="Normal 40 2 3 2 8 4" xfId="12392"/>
    <cellStyle name="Normal 40 2 3 2 8 4 2" xfId="34538"/>
    <cellStyle name="Normal 40 2 3 2 8 5" xfId="23454"/>
    <cellStyle name="Normal 40 2 3 2 9" xfId="1367"/>
    <cellStyle name="Normal 40 2 3 2 9 2" xfId="5167"/>
    <cellStyle name="Normal 40 2 3 2 9 2 2" xfId="16231"/>
    <cellStyle name="Normal 40 2 3 2 9 2 2 2" xfId="38376"/>
    <cellStyle name="Normal 40 2 3 2 9 2 3" xfId="27313"/>
    <cellStyle name="Normal 40 2 3 2 9 3" xfId="8770"/>
    <cellStyle name="Normal 40 2 3 2 9 3 2" xfId="19834"/>
    <cellStyle name="Normal 40 2 3 2 9 3 2 2" xfId="41979"/>
    <cellStyle name="Normal 40 2 3 2 9 3 3" xfId="30916"/>
    <cellStyle name="Normal 40 2 3 2 9 4" xfId="12506"/>
    <cellStyle name="Normal 40 2 3 2 9 4 2" xfId="34652"/>
    <cellStyle name="Normal 40 2 3 2 9 5" xfId="23569"/>
    <cellStyle name="Normal 40 2 3 20" xfId="2540"/>
    <cellStyle name="Normal 40 2 3 20 2" xfId="6326"/>
    <cellStyle name="Normal 40 2 3 20 2 2" xfId="17390"/>
    <cellStyle name="Normal 40 2 3 20 2 2 2" xfId="39535"/>
    <cellStyle name="Normal 40 2 3 20 2 3" xfId="28472"/>
    <cellStyle name="Normal 40 2 3 20 3" xfId="9929"/>
    <cellStyle name="Normal 40 2 3 20 3 2" xfId="20993"/>
    <cellStyle name="Normal 40 2 3 20 3 2 2" xfId="43138"/>
    <cellStyle name="Normal 40 2 3 20 3 3" xfId="32075"/>
    <cellStyle name="Normal 40 2 3 20 4" xfId="13665"/>
    <cellStyle name="Normal 40 2 3 20 4 2" xfId="35811"/>
    <cellStyle name="Normal 40 2 3 20 5" xfId="24738"/>
    <cellStyle name="Normal 40 2 3 21" xfId="2655"/>
    <cellStyle name="Normal 40 2 3 21 2" xfId="6440"/>
    <cellStyle name="Normal 40 2 3 21 2 2" xfId="17504"/>
    <cellStyle name="Normal 40 2 3 21 2 2 2" xfId="39649"/>
    <cellStyle name="Normal 40 2 3 21 2 3" xfId="28586"/>
    <cellStyle name="Normal 40 2 3 21 3" xfId="10043"/>
    <cellStyle name="Normal 40 2 3 21 3 2" xfId="21107"/>
    <cellStyle name="Normal 40 2 3 21 3 2 2" xfId="43252"/>
    <cellStyle name="Normal 40 2 3 21 3 3" xfId="32189"/>
    <cellStyle name="Normal 40 2 3 21 4" xfId="13779"/>
    <cellStyle name="Normal 40 2 3 21 4 2" xfId="35925"/>
    <cellStyle name="Normal 40 2 3 21 5" xfId="24853"/>
    <cellStyle name="Normal 40 2 3 22" xfId="2770"/>
    <cellStyle name="Normal 40 2 3 22 2" xfId="6554"/>
    <cellStyle name="Normal 40 2 3 22 2 2" xfId="17618"/>
    <cellStyle name="Normal 40 2 3 22 2 2 2" xfId="39763"/>
    <cellStyle name="Normal 40 2 3 22 2 3" xfId="28700"/>
    <cellStyle name="Normal 40 2 3 22 3" xfId="10157"/>
    <cellStyle name="Normal 40 2 3 22 3 2" xfId="21221"/>
    <cellStyle name="Normal 40 2 3 22 3 2 2" xfId="43366"/>
    <cellStyle name="Normal 40 2 3 22 3 3" xfId="32303"/>
    <cellStyle name="Normal 40 2 3 22 4" xfId="13893"/>
    <cellStyle name="Normal 40 2 3 22 4 2" xfId="36039"/>
    <cellStyle name="Normal 40 2 3 22 5" xfId="24968"/>
    <cellStyle name="Normal 40 2 3 23" xfId="2885"/>
    <cellStyle name="Normal 40 2 3 23 2" xfId="6668"/>
    <cellStyle name="Normal 40 2 3 23 2 2" xfId="17732"/>
    <cellStyle name="Normal 40 2 3 23 2 2 2" xfId="39877"/>
    <cellStyle name="Normal 40 2 3 23 2 3" xfId="28814"/>
    <cellStyle name="Normal 40 2 3 23 3" xfId="10271"/>
    <cellStyle name="Normal 40 2 3 23 3 2" xfId="21335"/>
    <cellStyle name="Normal 40 2 3 23 3 2 2" xfId="43480"/>
    <cellStyle name="Normal 40 2 3 23 3 3" xfId="32417"/>
    <cellStyle name="Normal 40 2 3 23 4" xfId="14007"/>
    <cellStyle name="Normal 40 2 3 23 4 2" xfId="36153"/>
    <cellStyle name="Normal 40 2 3 23 5" xfId="25083"/>
    <cellStyle name="Normal 40 2 3 24" xfId="3000"/>
    <cellStyle name="Normal 40 2 3 24 2" xfId="6782"/>
    <cellStyle name="Normal 40 2 3 24 2 2" xfId="17846"/>
    <cellStyle name="Normal 40 2 3 24 2 2 2" xfId="39991"/>
    <cellStyle name="Normal 40 2 3 24 2 3" xfId="28928"/>
    <cellStyle name="Normal 40 2 3 24 3" xfId="10385"/>
    <cellStyle name="Normal 40 2 3 24 3 2" xfId="21449"/>
    <cellStyle name="Normal 40 2 3 24 3 2 2" xfId="43594"/>
    <cellStyle name="Normal 40 2 3 24 3 3" xfId="32531"/>
    <cellStyle name="Normal 40 2 3 24 4" xfId="14121"/>
    <cellStyle name="Normal 40 2 3 24 4 2" xfId="36267"/>
    <cellStyle name="Normal 40 2 3 24 5" xfId="25198"/>
    <cellStyle name="Normal 40 2 3 25" xfId="3115"/>
    <cellStyle name="Normal 40 2 3 25 2" xfId="6896"/>
    <cellStyle name="Normal 40 2 3 25 2 2" xfId="17960"/>
    <cellStyle name="Normal 40 2 3 25 2 2 2" xfId="40105"/>
    <cellStyle name="Normal 40 2 3 25 2 3" xfId="29042"/>
    <cellStyle name="Normal 40 2 3 25 3" xfId="10499"/>
    <cellStyle name="Normal 40 2 3 25 3 2" xfId="21563"/>
    <cellStyle name="Normal 40 2 3 25 3 2 2" xfId="43708"/>
    <cellStyle name="Normal 40 2 3 25 3 3" xfId="32645"/>
    <cellStyle name="Normal 40 2 3 25 4" xfId="14235"/>
    <cellStyle name="Normal 40 2 3 25 4 2" xfId="36381"/>
    <cellStyle name="Normal 40 2 3 25 5" xfId="25313"/>
    <cellStyle name="Normal 40 2 3 26" xfId="3233"/>
    <cellStyle name="Normal 40 2 3 26 2" xfId="7013"/>
    <cellStyle name="Normal 40 2 3 26 2 2" xfId="18077"/>
    <cellStyle name="Normal 40 2 3 26 2 2 2" xfId="40222"/>
    <cellStyle name="Normal 40 2 3 26 2 3" xfId="29159"/>
    <cellStyle name="Normal 40 2 3 26 3" xfId="10616"/>
    <cellStyle name="Normal 40 2 3 26 3 2" xfId="21680"/>
    <cellStyle name="Normal 40 2 3 26 3 2 2" xfId="43825"/>
    <cellStyle name="Normal 40 2 3 26 3 3" xfId="32762"/>
    <cellStyle name="Normal 40 2 3 26 4" xfId="14352"/>
    <cellStyle name="Normal 40 2 3 26 4 2" xfId="36498"/>
    <cellStyle name="Normal 40 2 3 26 5" xfId="25431"/>
    <cellStyle name="Normal 40 2 3 27" xfId="3353"/>
    <cellStyle name="Normal 40 2 3 27 2" xfId="7132"/>
    <cellStyle name="Normal 40 2 3 27 2 2" xfId="18196"/>
    <cellStyle name="Normal 40 2 3 27 2 2 2" xfId="40341"/>
    <cellStyle name="Normal 40 2 3 27 2 3" xfId="29278"/>
    <cellStyle name="Normal 40 2 3 27 3" xfId="10735"/>
    <cellStyle name="Normal 40 2 3 27 3 2" xfId="21799"/>
    <cellStyle name="Normal 40 2 3 27 3 2 2" xfId="43944"/>
    <cellStyle name="Normal 40 2 3 27 3 3" xfId="32881"/>
    <cellStyle name="Normal 40 2 3 27 4" xfId="14471"/>
    <cellStyle name="Normal 40 2 3 27 4 2" xfId="36617"/>
    <cellStyle name="Normal 40 2 3 27 5" xfId="25551"/>
    <cellStyle name="Normal 40 2 3 28" xfId="3485"/>
    <cellStyle name="Normal 40 2 3 28 2" xfId="7263"/>
    <cellStyle name="Normal 40 2 3 28 2 2" xfId="18327"/>
    <cellStyle name="Normal 40 2 3 28 2 2 2" xfId="40472"/>
    <cellStyle name="Normal 40 2 3 28 2 3" xfId="29409"/>
    <cellStyle name="Normal 40 2 3 28 3" xfId="10866"/>
    <cellStyle name="Normal 40 2 3 28 3 2" xfId="21930"/>
    <cellStyle name="Normal 40 2 3 28 3 2 2" xfId="44075"/>
    <cellStyle name="Normal 40 2 3 28 3 3" xfId="33012"/>
    <cellStyle name="Normal 40 2 3 28 4" xfId="14602"/>
    <cellStyle name="Normal 40 2 3 28 4 2" xfId="36748"/>
    <cellStyle name="Normal 40 2 3 28 5" xfId="25683"/>
    <cellStyle name="Normal 40 2 3 29" xfId="3601"/>
    <cellStyle name="Normal 40 2 3 29 2" xfId="7378"/>
    <cellStyle name="Normal 40 2 3 29 2 2" xfId="18442"/>
    <cellStyle name="Normal 40 2 3 29 2 2 2" xfId="40587"/>
    <cellStyle name="Normal 40 2 3 29 2 3" xfId="29524"/>
    <cellStyle name="Normal 40 2 3 29 3" xfId="10981"/>
    <cellStyle name="Normal 40 2 3 29 3 2" xfId="22045"/>
    <cellStyle name="Normal 40 2 3 29 3 2 2" xfId="44190"/>
    <cellStyle name="Normal 40 2 3 29 3 3" xfId="33127"/>
    <cellStyle name="Normal 40 2 3 29 4" xfId="14717"/>
    <cellStyle name="Normal 40 2 3 29 4 2" xfId="36863"/>
    <cellStyle name="Normal 40 2 3 29 5" xfId="25799"/>
    <cellStyle name="Normal 40 2 3 3" xfId="442"/>
    <cellStyle name="Normal 40 2 3 3 2" xfId="3944"/>
    <cellStyle name="Normal 40 2 3 3 2 2" xfId="11280"/>
    <cellStyle name="Normal 40 2 3 3 2 2 2" xfId="22344"/>
    <cellStyle name="Normal 40 2 3 3 2 2 2 2" xfId="44489"/>
    <cellStyle name="Normal 40 2 3 3 2 2 3" xfId="33426"/>
    <cellStyle name="Normal 40 2 3 3 2 3" xfId="15016"/>
    <cellStyle name="Normal 40 2 3 3 2 3 2" xfId="37162"/>
    <cellStyle name="Normal 40 2 3 3 2 4" xfId="26099"/>
    <cellStyle name="Normal 40 2 3 3 3" xfId="4250"/>
    <cellStyle name="Normal 40 2 3 3 3 2" xfId="15314"/>
    <cellStyle name="Normal 40 2 3 3 3 2 2" xfId="37459"/>
    <cellStyle name="Normal 40 2 3 3 3 3" xfId="26396"/>
    <cellStyle name="Normal 40 2 3 3 4" xfId="7853"/>
    <cellStyle name="Normal 40 2 3 3 4 2" xfId="18917"/>
    <cellStyle name="Normal 40 2 3 3 4 2 2" xfId="41062"/>
    <cellStyle name="Normal 40 2 3 3 4 3" xfId="29999"/>
    <cellStyle name="Normal 40 2 3 3 5" xfId="11589"/>
    <cellStyle name="Normal 40 2 3 3 5 2" xfId="33735"/>
    <cellStyle name="Normal 40 2 3 3 6" xfId="22644"/>
    <cellStyle name="Normal 40 2 3 30" xfId="3716"/>
    <cellStyle name="Normal 40 2 3 30 2" xfId="7492"/>
    <cellStyle name="Normal 40 2 3 30 2 2" xfId="18556"/>
    <cellStyle name="Normal 40 2 3 30 2 2 2" xfId="40701"/>
    <cellStyle name="Normal 40 2 3 30 2 3" xfId="29638"/>
    <cellStyle name="Normal 40 2 3 30 3" xfId="11095"/>
    <cellStyle name="Normal 40 2 3 30 3 2" xfId="22159"/>
    <cellStyle name="Normal 40 2 3 30 3 2 2" xfId="44304"/>
    <cellStyle name="Normal 40 2 3 30 3 3" xfId="33241"/>
    <cellStyle name="Normal 40 2 3 30 4" xfId="14831"/>
    <cellStyle name="Normal 40 2 3 30 4 2" xfId="36977"/>
    <cellStyle name="Normal 40 2 3 30 5" xfId="25914"/>
    <cellStyle name="Normal 40 2 3 31" xfId="321"/>
    <cellStyle name="Normal 40 2 3 31 2" xfId="4130"/>
    <cellStyle name="Normal 40 2 3 31 2 2" xfId="15194"/>
    <cellStyle name="Normal 40 2 3 31 2 2 2" xfId="37339"/>
    <cellStyle name="Normal 40 2 3 31 2 3" xfId="26276"/>
    <cellStyle name="Normal 40 2 3 31 3" xfId="7733"/>
    <cellStyle name="Normal 40 2 3 31 3 2" xfId="18797"/>
    <cellStyle name="Normal 40 2 3 31 3 2 2" xfId="40942"/>
    <cellStyle name="Normal 40 2 3 31 3 3" xfId="29879"/>
    <cellStyle name="Normal 40 2 3 31 4" xfId="11469"/>
    <cellStyle name="Normal 40 2 3 31 4 2" xfId="33615"/>
    <cellStyle name="Normal 40 2 3 31 5" xfId="22523"/>
    <cellStyle name="Normal 40 2 3 32" xfId="4010"/>
    <cellStyle name="Normal 40 2 3 32 2" xfId="15074"/>
    <cellStyle name="Normal 40 2 3 32 2 2" xfId="37219"/>
    <cellStyle name="Normal 40 2 3 32 3" xfId="26156"/>
    <cellStyle name="Normal 40 2 3 33" xfId="7613"/>
    <cellStyle name="Normal 40 2 3 33 2" xfId="18677"/>
    <cellStyle name="Normal 40 2 3 33 2 2" xfId="40822"/>
    <cellStyle name="Normal 40 2 3 33 3" xfId="29759"/>
    <cellStyle name="Normal 40 2 3 34" xfId="11349"/>
    <cellStyle name="Normal 40 2 3 34 2" xfId="33495"/>
    <cellStyle name="Normal 40 2 3 35" xfId="200"/>
    <cellStyle name="Normal 40 2 3 36" xfId="22403"/>
    <cellStyle name="Normal 40 2 3 4" xfId="596"/>
    <cellStyle name="Normal 40 2 3 4 2" xfId="4402"/>
    <cellStyle name="Normal 40 2 3 4 2 2" xfId="15466"/>
    <cellStyle name="Normal 40 2 3 4 2 2 2" xfId="37611"/>
    <cellStyle name="Normal 40 2 3 4 2 3" xfId="26548"/>
    <cellStyle name="Normal 40 2 3 4 3" xfId="8005"/>
    <cellStyle name="Normal 40 2 3 4 3 2" xfId="19069"/>
    <cellStyle name="Normal 40 2 3 4 3 2 2" xfId="41214"/>
    <cellStyle name="Normal 40 2 3 4 3 3" xfId="30151"/>
    <cellStyle name="Normal 40 2 3 4 4" xfId="11741"/>
    <cellStyle name="Normal 40 2 3 4 4 2" xfId="33887"/>
    <cellStyle name="Normal 40 2 3 4 5" xfId="22798"/>
    <cellStyle name="Normal 40 2 3 5" xfId="713"/>
    <cellStyle name="Normal 40 2 3 5 2" xfId="4518"/>
    <cellStyle name="Normal 40 2 3 5 2 2" xfId="15582"/>
    <cellStyle name="Normal 40 2 3 5 2 2 2" xfId="37727"/>
    <cellStyle name="Normal 40 2 3 5 2 3" xfId="26664"/>
    <cellStyle name="Normal 40 2 3 5 3" xfId="8121"/>
    <cellStyle name="Normal 40 2 3 5 3 2" xfId="19185"/>
    <cellStyle name="Normal 40 2 3 5 3 2 2" xfId="41330"/>
    <cellStyle name="Normal 40 2 3 5 3 3" xfId="30267"/>
    <cellStyle name="Normal 40 2 3 5 4" xfId="11857"/>
    <cellStyle name="Normal 40 2 3 5 4 2" xfId="34003"/>
    <cellStyle name="Normal 40 2 3 5 5" xfId="22915"/>
    <cellStyle name="Normal 40 2 3 6" xfId="829"/>
    <cellStyle name="Normal 40 2 3 6 2" xfId="4633"/>
    <cellStyle name="Normal 40 2 3 6 2 2" xfId="15697"/>
    <cellStyle name="Normal 40 2 3 6 2 2 2" xfId="37842"/>
    <cellStyle name="Normal 40 2 3 6 2 3" xfId="26779"/>
    <cellStyle name="Normal 40 2 3 6 3" xfId="8236"/>
    <cellStyle name="Normal 40 2 3 6 3 2" xfId="19300"/>
    <cellStyle name="Normal 40 2 3 6 3 2 2" xfId="41445"/>
    <cellStyle name="Normal 40 2 3 6 3 3" xfId="30382"/>
    <cellStyle name="Normal 40 2 3 6 4" xfId="11972"/>
    <cellStyle name="Normal 40 2 3 6 4 2" xfId="34118"/>
    <cellStyle name="Normal 40 2 3 6 5" xfId="23031"/>
    <cellStyle name="Normal 40 2 3 7" xfId="945"/>
    <cellStyle name="Normal 40 2 3 7 2" xfId="4748"/>
    <cellStyle name="Normal 40 2 3 7 2 2" xfId="15812"/>
    <cellStyle name="Normal 40 2 3 7 2 2 2" xfId="37957"/>
    <cellStyle name="Normal 40 2 3 7 2 3" xfId="26894"/>
    <cellStyle name="Normal 40 2 3 7 3" xfId="8351"/>
    <cellStyle name="Normal 40 2 3 7 3 2" xfId="19415"/>
    <cellStyle name="Normal 40 2 3 7 3 2 2" xfId="41560"/>
    <cellStyle name="Normal 40 2 3 7 3 3" xfId="30497"/>
    <cellStyle name="Normal 40 2 3 7 4" xfId="12087"/>
    <cellStyle name="Normal 40 2 3 7 4 2" xfId="34233"/>
    <cellStyle name="Normal 40 2 3 7 5" xfId="23147"/>
    <cellStyle name="Normal 40 2 3 8" xfId="1060"/>
    <cellStyle name="Normal 40 2 3 8 2" xfId="4862"/>
    <cellStyle name="Normal 40 2 3 8 2 2" xfId="15926"/>
    <cellStyle name="Normal 40 2 3 8 2 2 2" xfId="38071"/>
    <cellStyle name="Normal 40 2 3 8 2 3" xfId="27008"/>
    <cellStyle name="Normal 40 2 3 8 3" xfId="8465"/>
    <cellStyle name="Normal 40 2 3 8 3 2" xfId="19529"/>
    <cellStyle name="Normal 40 2 3 8 3 2 2" xfId="41674"/>
    <cellStyle name="Normal 40 2 3 8 3 3" xfId="30611"/>
    <cellStyle name="Normal 40 2 3 8 4" xfId="12201"/>
    <cellStyle name="Normal 40 2 3 8 4 2" xfId="34347"/>
    <cellStyle name="Normal 40 2 3 8 5" xfId="23262"/>
    <cellStyle name="Normal 40 2 3 9" xfId="1175"/>
    <cellStyle name="Normal 40 2 3 9 2" xfId="4976"/>
    <cellStyle name="Normal 40 2 3 9 2 2" xfId="16040"/>
    <cellStyle name="Normal 40 2 3 9 2 2 2" xfId="38185"/>
    <cellStyle name="Normal 40 2 3 9 2 3" xfId="27122"/>
    <cellStyle name="Normal 40 2 3 9 3" xfId="8579"/>
    <cellStyle name="Normal 40 2 3 9 3 2" xfId="19643"/>
    <cellStyle name="Normal 40 2 3 9 3 2 2" xfId="41788"/>
    <cellStyle name="Normal 40 2 3 9 3 3" xfId="30725"/>
    <cellStyle name="Normal 40 2 3 9 4" xfId="12315"/>
    <cellStyle name="Normal 40 2 3 9 4 2" xfId="34461"/>
    <cellStyle name="Normal 40 2 3 9 5" xfId="23377"/>
    <cellStyle name="Normal 40 2 30" xfId="3089"/>
    <cellStyle name="Normal 40 2 30 2" xfId="6871"/>
    <cellStyle name="Normal 40 2 30 2 2" xfId="17935"/>
    <cellStyle name="Normal 40 2 30 2 2 2" xfId="40080"/>
    <cellStyle name="Normal 40 2 30 2 3" xfId="29017"/>
    <cellStyle name="Normal 40 2 30 3" xfId="10474"/>
    <cellStyle name="Normal 40 2 30 3 2" xfId="21538"/>
    <cellStyle name="Normal 40 2 30 3 2 2" xfId="43683"/>
    <cellStyle name="Normal 40 2 30 3 3" xfId="32620"/>
    <cellStyle name="Normal 40 2 30 4" xfId="14210"/>
    <cellStyle name="Normal 40 2 30 4 2" xfId="36356"/>
    <cellStyle name="Normal 40 2 30 5" xfId="25287"/>
    <cellStyle name="Normal 40 2 31" xfId="3207"/>
    <cellStyle name="Normal 40 2 31 2" xfId="6988"/>
    <cellStyle name="Normal 40 2 31 2 2" xfId="18052"/>
    <cellStyle name="Normal 40 2 31 2 2 2" xfId="40197"/>
    <cellStyle name="Normal 40 2 31 2 3" xfId="29134"/>
    <cellStyle name="Normal 40 2 31 3" xfId="10591"/>
    <cellStyle name="Normal 40 2 31 3 2" xfId="21655"/>
    <cellStyle name="Normal 40 2 31 3 2 2" xfId="43800"/>
    <cellStyle name="Normal 40 2 31 3 3" xfId="32737"/>
    <cellStyle name="Normal 40 2 31 4" xfId="14327"/>
    <cellStyle name="Normal 40 2 31 4 2" xfId="36473"/>
    <cellStyle name="Normal 40 2 31 5" xfId="25405"/>
    <cellStyle name="Normal 40 2 32" xfId="3327"/>
    <cellStyle name="Normal 40 2 32 2" xfId="7107"/>
    <cellStyle name="Normal 40 2 32 2 2" xfId="18171"/>
    <cellStyle name="Normal 40 2 32 2 2 2" xfId="40316"/>
    <cellStyle name="Normal 40 2 32 2 3" xfId="29253"/>
    <cellStyle name="Normal 40 2 32 3" xfId="10710"/>
    <cellStyle name="Normal 40 2 32 3 2" xfId="21774"/>
    <cellStyle name="Normal 40 2 32 3 2 2" xfId="43919"/>
    <cellStyle name="Normal 40 2 32 3 3" xfId="32856"/>
    <cellStyle name="Normal 40 2 32 4" xfId="14446"/>
    <cellStyle name="Normal 40 2 32 4 2" xfId="36592"/>
    <cellStyle name="Normal 40 2 32 5" xfId="25525"/>
    <cellStyle name="Normal 40 2 33" xfId="3459"/>
    <cellStyle name="Normal 40 2 33 2" xfId="7238"/>
    <cellStyle name="Normal 40 2 33 2 2" xfId="18302"/>
    <cellStyle name="Normal 40 2 33 2 2 2" xfId="40447"/>
    <cellStyle name="Normal 40 2 33 2 3" xfId="29384"/>
    <cellStyle name="Normal 40 2 33 3" xfId="10841"/>
    <cellStyle name="Normal 40 2 33 3 2" xfId="21905"/>
    <cellStyle name="Normal 40 2 33 3 2 2" xfId="44050"/>
    <cellStyle name="Normal 40 2 33 3 3" xfId="32987"/>
    <cellStyle name="Normal 40 2 33 4" xfId="14577"/>
    <cellStyle name="Normal 40 2 33 4 2" xfId="36723"/>
    <cellStyle name="Normal 40 2 33 5" xfId="25657"/>
    <cellStyle name="Normal 40 2 34" xfId="3575"/>
    <cellStyle name="Normal 40 2 34 2" xfId="7353"/>
    <cellStyle name="Normal 40 2 34 2 2" xfId="18417"/>
    <cellStyle name="Normal 40 2 34 2 2 2" xfId="40562"/>
    <cellStyle name="Normal 40 2 34 2 3" xfId="29499"/>
    <cellStyle name="Normal 40 2 34 3" xfId="10956"/>
    <cellStyle name="Normal 40 2 34 3 2" xfId="22020"/>
    <cellStyle name="Normal 40 2 34 3 2 2" xfId="44165"/>
    <cellStyle name="Normal 40 2 34 3 3" xfId="33102"/>
    <cellStyle name="Normal 40 2 34 4" xfId="14692"/>
    <cellStyle name="Normal 40 2 34 4 2" xfId="36838"/>
    <cellStyle name="Normal 40 2 34 5" xfId="25773"/>
    <cellStyle name="Normal 40 2 35" xfId="3690"/>
    <cellStyle name="Normal 40 2 35 2" xfId="7467"/>
    <cellStyle name="Normal 40 2 35 2 2" xfId="18531"/>
    <cellStyle name="Normal 40 2 35 2 2 2" xfId="40676"/>
    <cellStyle name="Normal 40 2 35 2 3" xfId="29613"/>
    <cellStyle name="Normal 40 2 35 3" xfId="11070"/>
    <cellStyle name="Normal 40 2 35 3 2" xfId="22134"/>
    <cellStyle name="Normal 40 2 35 3 2 2" xfId="44279"/>
    <cellStyle name="Normal 40 2 35 3 3" xfId="33216"/>
    <cellStyle name="Normal 40 2 35 4" xfId="14806"/>
    <cellStyle name="Normal 40 2 35 4 2" xfId="36952"/>
    <cellStyle name="Normal 40 2 35 5" xfId="25888"/>
    <cellStyle name="Normal 40 2 36" xfId="296"/>
    <cellStyle name="Normal 40 2 36 2" xfId="4105"/>
    <cellStyle name="Normal 40 2 36 2 2" xfId="15169"/>
    <cellStyle name="Normal 40 2 36 2 2 2" xfId="37314"/>
    <cellStyle name="Normal 40 2 36 2 3" xfId="26251"/>
    <cellStyle name="Normal 40 2 36 3" xfId="7708"/>
    <cellStyle name="Normal 40 2 36 3 2" xfId="18772"/>
    <cellStyle name="Normal 40 2 36 3 2 2" xfId="40917"/>
    <cellStyle name="Normal 40 2 36 3 3" xfId="29854"/>
    <cellStyle name="Normal 40 2 36 4" xfId="11444"/>
    <cellStyle name="Normal 40 2 36 4 2" xfId="33590"/>
    <cellStyle name="Normal 40 2 36 5" xfId="22498"/>
    <cellStyle name="Normal 40 2 37" xfId="3985"/>
    <cellStyle name="Normal 40 2 37 2" xfId="15049"/>
    <cellStyle name="Normal 40 2 37 2 2" xfId="37194"/>
    <cellStyle name="Normal 40 2 37 3" xfId="26131"/>
    <cellStyle name="Normal 40 2 38" xfId="7588"/>
    <cellStyle name="Normal 40 2 38 2" xfId="18652"/>
    <cellStyle name="Normal 40 2 38 2 2" xfId="40797"/>
    <cellStyle name="Normal 40 2 38 3" xfId="29734"/>
    <cellStyle name="Normal 40 2 39" xfId="11313"/>
    <cellStyle name="Normal 40 2 39 2" xfId="33459"/>
    <cellStyle name="Normal 40 2 4" xfId="132"/>
    <cellStyle name="Normal 40 2 4 10" xfId="1297"/>
    <cellStyle name="Normal 40 2 4 10 2" xfId="5097"/>
    <cellStyle name="Normal 40 2 4 10 2 2" xfId="16161"/>
    <cellStyle name="Normal 40 2 4 10 2 2 2" xfId="38306"/>
    <cellStyle name="Normal 40 2 4 10 2 3" xfId="27243"/>
    <cellStyle name="Normal 40 2 4 10 3" xfId="8700"/>
    <cellStyle name="Normal 40 2 4 10 3 2" xfId="19764"/>
    <cellStyle name="Normal 40 2 4 10 3 2 2" xfId="41909"/>
    <cellStyle name="Normal 40 2 4 10 3 3" xfId="30846"/>
    <cellStyle name="Normal 40 2 4 10 4" xfId="12436"/>
    <cellStyle name="Normal 40 2 4 10 4 2" xfId="34582"/>
    <cellStyle name="Normal 40 2 4 10 5" xfId="23499"/>
    <cellStyle name="Normal 40 2 4 11" xfId="1429"/>
    <cellStyle name="Normal 40 2 4 11 2" xfId="5224"/>
    <cellStyle name="Normal 40 2 4 11 2 2" xfId="16288"/>
    <cellStyle name="Normal 40 2 4 11 2 2 2" xfId="38433"/>
    <cellStyle name="Normal 40 2 4 11 2 3" xfId="27370"/>
    <cellStyle name="Normal 40 2 4 11 3" xfId="8827"/>
    <cellStyle name="Normal 40 2 4 11 3 2" xfId="19891"/>
    <cellStyle name="Normal 40 2 4 11 3 2 2" xfId="42036"/>
    <cellStyle name="Normal 40 2 4 11 3 3" xfId="30973"/>
    <cellStyle name="Normal 40 2 4 11 4" xfId="12563"/>
    <cellStyle name="Normal 40 2 4 11 4 2" xfId="34709"/>
    <cellStyle name="Normal 40 2 4 11 5" xfId="23627"/>
    <cellStyle name="Normal 40 2 4 12" xfId="1545"/>
    <cellStyle name="Normal 40 2 4 12 2" xfId="5339"/>
    <cellStyle name="Normal 40 2 4 12 2 2" xfId="16403"/>
    <cellStyle name="Normal 40 2 4 12 2 2 2" xfId="38548"/>
    <cellStyle name="Normal 40 2 4 12 2 3" xfId="27485"/>
    <cellStyle name="Normal 40 2 4 12 3" xfId="8942"/>
    <cellStyle name="Normal 40 2 4 12 3 2" xfId="20006"/>
    <cellStyle name="Normal 40 2 4 12 3 2 2" xfId="42151"/>
    <cellStyle name="Normal 40 2 4 12 3 3" xfId="31088"/>
    <cellStyle name="Normal 40 2 4 12 4" xfId="12678"/>
    <cellStyle name="Normal 40 2 4 12 4 2" xfId="34824"/>
    <cellStyle name="Normal 40 2 4 12 5" xfId="23743"/>
    <cellStyle name="Normal 40 2 4 13" xfId="1719"/>
    <cellStyle name="Normal 40 2 4 13 2" xfId="5512"/>
    <cellStyle name="Normal 40 2 4 13 2 2" xfId="16576"/>
    <cellStyle name="Normal 40 2 4 13 2 2 2" xfId="38721"/>
    <cellStyle name="Normal 40 2 4 13 2 3" xfId="27658"/>
    <cellStyle name="Normal 40 2 4 13 3" xfId="9115"/>
    <cellStyle name="Normal 40 2 4 13 3 2" xfId="20179"/>
    <cellStyle name="Normal 40 2 4 13 3 2 2" xfId="42324"/>
    <cellStyle name="Normal 40 2 4 13 3 3" xfId="31261"/>
    <cellStyle name="Normal 40 2 4 13 4" xfId="12851"/>
    <cellStyle name="Normal 40 2 4 13 4 2" xfId="34997"/>
    <cellStyle name="Normal 40 2 4 13 5" xfId="23917"/>
    <cellStyle name="Normal 40 2 4 14" xfId="1837"/>
    <cellStyle name="Normal 40 2 4 14 2" xfId="5629"/>
    <cellStyle name="Normal 40 2 4 14 2 2" xfId="16693"/>
    <cellStyle name="Normal 40 2 4 14 2 2 2" xfId="38838"/>
    <cellStyle name="Normal 40 2 4 14 2 3" xfId="27775"/>
    <cellStyle name="Normal 40 2 4 14 3" xfId="9232"/>
    <cellStyle name="Normal 40 2 4 14 3 2" xfId="20296"/>
    <cellStyle name="Normal 40 2 4 14 3 2 2" xfId="42441"/>
    <cellStyle name="Normal 40 2 4 14 3 3" xfId="31378"/>
    <cellStyle name="Normal 40 2 4 14 4" xfId="12968"/>
    <cellStyle name="Normal 40 2 4 14 4 2" xfId="35114"/>
    <cellStyle name="Normal 40 2 4 14 5" xfId="24035"/>
    <cellStyle name="Normal 40 2 4 15" xfId="1954"/>
    <cellStyle name="Normal 40 2 4 15 2" xfId="5745"/>
    <cellStyle name="Normal 40 2 4 15 2 2" xfId="16809"/>
    <cellStyle name="Normal 40 2 4 15 2 2 2" xfId="38954"/>
    <cellStyle name="Normal 40 2 4 15 2 3" xfId="27891"/>
    <cellStyle name="Normal 40 2 4 15 3" xfId="9348"/>
    <cellStyle name="Normal 40 2 4 15 3 2" xfId="20412"/>
    <cellStyle name="Normal 40 2 4 15 3 2 2" xfId="42557"/>
    <cellStyle name="Normal 40 2 4 15 3 3" xfId="31494"/>
    <cellStyle name="Normal 40 2 4 15 4" xfId="13084"/>
    <cellStyle name="Normal 40 2 4 15 4 2" xfId="35230"/>
    <cellStyle name="Normal 40 2 4 15 5" xfId="24152"/>
    <cellStyle name="Normal 40 2 4 16" xfId="2073"/>
    <cellStyle name="Normal 40 2 4 16 2" xfId="5863"/>
    <cellStyle name="Normal 40 2 4 16 2 2" xfId="16927"/>
    <cellStyle name="Normal 40 2 4 16 2 2 2" xfId="39072"/>
    <cellStyle name="Normal 40 2 4 16 2 3" xfId="28009"/>
    <cellStyle name="Normal 40 2 4 16 3" xfId="9466"/>
    <cellStyle name="Normal 40 2 4 16 3 2" xfId="20530"/>
    <cellStyle name="Normal 40 2 4 16 3 2 2" xfId="42675"/>
    <cellStyle name="Normal 40 2 4 16 3 3" xfId="31612"/>
    <cellStyle name="Normal 40 2 4 16 4" xfId="13202"/>
    <cellStyle name="Normal 40 2 4 16 4 2" xfId="35348"/>
    <cellStyle name="Normal 40 2 4 16 5" xfId="24271"/>
    <cellStyle name="Normal 40 2 4 17" xfId="2192"/>
    <cellStyle name="Normal 40 2 4 17 2" xfId="5981"/>
    <cellStyle name="Normal 40 2 4 17 2 2" xfId="17045"/>
    <cellStyle name="Normal 40 2 4 17 2 2 2" xfId="39190"/>
    <cellStyle name="Normal 40 2 4 17 2 3" xfId="28127"/>
    <cellStyle name="Normal 40 2 4 17 3" xfId="9584"/>
    <cellStyle name="Normal 40 2 4 17 3 2" xfId="20648"/>
    <cellStyle name="Normal 40 2 4 17 3 2 2" xfId="42793"/>
    <cellStyle name="Normal 40 2 4 17 3 3" xfId="31730"/>
    <cellStyle name="Normal 40 2 4 17 4" xfId="13320"/>
    <cellStyle name="Normal 40 2 4 17 4 2" xfId="35466"/>
    <cellStyle name="Normal 40 2 4 17 5" xfId="24390"/>
    <cellStyle name="Normal 40 2 4 18" xfId="2309"/>
    <cellStyle name="Normal 40 2 4 18 2" xfId="6097"/>
    <cellStyle name="Normal 40 2 4 18 2 2" xfId="17161"/>
    <cellStyle name="Normal 40 2 4 18 2 2 2" xfId="39306"/>
    <cellStyle name="Normal 40 2 4 18 2 3" xfId="28243"/>
    <cellStyle name="Normal 40 2 4 18 3" xfId="9700"/>
    <cellStyle name="Normal 40 2 4 18 3 2" xfId="20764"/>
    <cellStyle name="Normal 40 2 4 18 3 2 2" xfId="42909"/>
    <cellStyle name="Normal 40 2 4 18 3 3" xfId="31846"/>
    <cellStyle name="Normal 40 2 4 18 4" xfId="13436"/>
    <cellStyle name="Normal 40 2 4 18 4 2" xfId="35582"/>
    <cellStyle name="Normal 40 2 4 18 5" xfId="24507"/>
    <cellStyle name="Normal 40 2 4 19" xfId="2427"/>
    <cellStyle name="Normal 40 2 4 19 2" xfId="6214"/>
    <cellStyle name="Normal 40 2 4 19 2 2" xfId="17278"/>
    <cellStyle name="Normal 40 2 4 19 2 2 2" xfId="39423"/>
    <cellStyle name="Normal 40 2 4 19 2 3" xfId="28360"/>
    <cellStyle name="Normal 40 2 4 19 3" xfId="9817"/>
    <cellStyle name="Normal 40 2 4 19 3 2" xfId="20881"/>
    <cellStyle name="Normal 40 2 4 19 3 2 2" xfId="43026"/>
    <cellStyle name="Normal 40 2 4 19 3 3" xfId="31963"/>
    <cellStyle name="Normal 40 2 4 19 4" xfId="13553"/>
    <cellStyle name="Normal 40 2 4 19 4 2" xfId="35699"/>
    <cellStyle name="Normal 40 2 4 19 5" xfId="24625"/>
    <cellStyle name="Normal 40 2 4 2" xfId="278"/>
    <cellStyle name="Normal 40 2 4 2 10" xfId="1500"/>
    <cellStyle name="Normal 40 2 4 2 10 2" xfId="5295"/>
    <cellStyle name="Normal 40 2 4 2 10 2 2" xfId="16359"/>
    <cellStyle name="Normal 40 2 4 2 10 2 2 2" xfId="38504"/>
    <cellStyle name="Normal 40 2 4 2 10 2 3" xfId="27441"/>
    <cellStyle name="Normal 40 2 4 2 10 3" xfId="8898"/>
    <cellStyle name="Normal 40 2 4 2 10 3 2" xfId="19962"/>
    <cellStyle name="Normal 40 2 4 2 10 3 2 2" xfId="42107"/>
    <cellStyle name="Normal 40 2 4 2 10 3 3" xfId="31044"/>
    <cellStyle name="Normal 40 2 4 2 10 4" xfId="12634"/>
    <cellStyle name="Normal 40 2 4 2 10 4 2" xfId="34780"/>
    <cellStyle name="Normal 40 2 4 2 10 5" xfId="23698"/>
    <cellStyle name="Normal 40 2 4 2 11" xfId="1616"/>
    <cellStyle name="Normal 40 2 4 2 11 2" xfId="5410"/>
    <cellStyle name="Normal 40 2 4 2 11 2 2" xfId="16474"/>
    <cellStyle name="Normal 40 2 4 2 11 2 2 2" xfId="38619"/>
    <cellStyle name="Normal 40 2 4 2 11 2 3" xfId="27556"/>
    <cellStyle name="Normal 40 2 4 2 11 3" xfId="9013"/>
    <cellStyle name="Normal 40 2 4 2 11 3 2" xfId="20077"/>
    <cellStyle name="Normal 40 2 4 2 11 3 2 2" xfId="42222"/>
    <cellStyle name="Normal 40 2 4 2 11 3 3" xfId="31159"/>
    <cellStyle name="Normal 40 2 4 2 11 4" xfId="12749"/>
    <cellStyle name="Normal 40 2 4 2 11 4 2" xfId="34895"/>
    <cellStyle name="Normal 40 2 4 2 11 5" xfId="23814"/>
    <cellStyle name="Normal 40 2 4 2 12" xfId="1790"/>
    <cellStyle name="Normal 40 2 4 2 12 2" xfId="5583"/>
    <cellStyle name="Normal 40 2 4 2 12 2 2" xfId="16647"/>
    <cellStyle name="Normal 40 2 4 2 12 2 2 2" xfId="38792"/>
    <cellStyle name="Normal 40 2 4 2 12 2 3" xfId="27729"/>
    <cellStyle name="Normal 40 2 4 2 12 3" xfId="9186"/>
    <cellStyle name="Normal 40 2 4 2 12 3 2" xfId="20250"/>
    <cellStyle name="Normal 40 2 4 2 12 3 2 2" xfId="42395"/>
    <cellStyle name="Normal 40 2 4 2 12 3 3" xfId="31332"/>
    <cellStyle name="Normal 40 2 4 2 12 4" xfId="12922"/>
    <cellStyle name="Normal 40 2 4 2 12 4 2" xfId="35068"/>
    <cellStyle name="Normal 40 2 4 2 12 5" xfId="23988"/>
    <cellStyle name="Normal 40 2 4 2 13" xfId="1908"/>
    <cellStyle name="Normal 40 2 4 2 13 2" xfId="5700"/>
    <cellStyle name="Normal 40 2 4 2 13 2 2" xfId="16764"/>
    <cellStyle name="Normal 40 2 4 2 13 2 2 2" xfId="38909"/>
    <cellStyle name="Normal 40 2 4 2 13 2 3" xfId="27846"/>
    <cellStyle name="Normal 40 2 4 2 13 3" xfId="9303"/>
    <cellStyle name="Normal 40 2 4 2 13 3 2" xfId="20367"/>
    <cellStyle name="Normal 40 2 4 2 13 3 2 2" xfId="42512"/>
    <cellStyle name="Normal 40 2 4 2 13 3 3" xfId="31449"/>
    <cellStyle name="Normal 40 2 4 2 13 4" xfId="13039"/>
    <cellStyle name="Normal 40 2 4 2 13 4 2" xfId="35185"/>
    <cellStyle name="Normal 40 2 4 2 13 5" xfId="24106"/>
    <cellStyle name="Normal 40 2 4 2 14" xfId="2025"/>
    <cellStyle name="Normal 40 2 4 2 14 2" xfId="5816"/>
    <cellStyle name="Normal 40 2 4 2 14 2 2" xfId="16880"/>
    <cellStyle name="Normal 40 2 4 2 14 2 2 2" xfId="39025"/>
    <cellStyle name="Normal 40 2 4 2 14 2 3" xfId="27962"/>
    <cellStyle name="Normal 40 2 4 2 14 3" xfId="9419"/>
    <cellStyle name="Normal 40 2 4 2 14 3 2" xfId="20483"/>
    <cellStyle name="Normal 40 2 4 2 14 3 2 2" xfId="42628"/>
    <cellStyle name="Normal 40 2 4 2 14 3 3" xfId="31565"/>
    <cellStyle name="Normal 40 2 4 2 14 4" xfId="13155"/>
    <cellStyle name="Normal 40 2 4 2 14 4 2" xfId="35301"/>
    <cellStyle name="Normal 40 2 4 2 14 5" xfId="24223"/>
    <cellStyle name="Normal 40 2 4 2 15" xfId="2144"/>
    <cellStyle name="Normal 40 2 4 2 15 2" xfId="5934"/>
    <cellStyle name="Normal 40 2 4 2 15 2 2" xfId="16998"/>
    <cellStyle name="Normal 40 2 4 2 15 2 2 2" xfId="39143"/>
    <cellStyle name="Normal 40 2 4 2 15 2 3" xfId="28080"/>
    <cellStyle name="Normal 40 2 4 2 15 3" xfId="9537"/>
    <cellStyle name="Normal 40 2 4 2 15 3 2" xfId="20601"/>
    <cellStyle name="Normal 40 2 4 2 15 3 2 2" xfId="42746"/>
    <cellStyle name="Normal 40 2 4 2 15 3 3" xfId="31683"/>
    <cellStyle name="Normal 40 2 4 2 15 4" xfId="13273"/>
    <cellStyle name="Normal 40 2 4 2 15 4 2" xfId="35419"/>
    <cellStyle name="Normal 40 2 4 2 15 5" xfId="24342"/>
    <cellStyle name="Normal 40 2 4 2 16" xfId="2263"/>
    <cellStyle name="Normal 40 2 4 2 16 2" xfId="6052"/>
    <cellStyle name="Normal 40 2 4 2 16 2 2" xfId="17116"/>
    <cellStyle name="Normal 40 2 4 2 16 2 2 2" xfId="39261"/>
    <cellStyle name="Normal 40 2 4 2 16 2 3" xfId="28198"/>
    <cellStyle name="Normal 40 2 4 2 16 3" xfId="9655"/>
    <cellStyle name="Normal 40 2 4 2 16 3 2" xfId="20719"/>
    <cellStyle name="Normal 40 2 4 2 16 3 2 2" xfId="42864"/>
    <cellStyle name="Normal 40 2 4 2 16 3 3" xfId="31801"/>
    <cellStyle name="Normal 40 2 4 2 16 4" xfId="13391"/>
    <cellStyle name="Normal 40 2 4 2 16 4 2" xfId="35537"/>
    <cellStyle name="Normal 40 2 4 2 16 5" xfId="24461"/>
    <cellStyle name="Normal 40 2 4 2 17" xfId="2380"/>
    <cellStyle name="Normal 40 2 4 2 17 2" xfId="6168"/>
    <cellStyle name="Normal 40 2 4 2 17 2 2" xfId="17232"/>
    <cellStyle name="Normal 40 2 4 2 17 2 2 2" xfId="39377"/>
    <cellStyle name="Normal 40 2 4 2 17 2 3" xfId="28314"/>
    <cellStyle name="Normal 40 2 4 2 17 3" xfId="9771"/>
    <cellStyle name="Normal 40 2 4 2 17 3 2" xfId="20835"/>
    <cellStyle name="Normal 40 2 4 2 17 3 2 2" xfId="42980"/>
    <cellStyle name="Normal 40 2 4 2 17 3 3" xfId="31917"/>
    <cellStyle name="Normal 40 2 4 2 17 4" xfId="13507"/>
    <cellStyle name="Normal 40 2 4 2 17 4 2" xfId="35653"/>
    <cellStyle name="Normal 40 2 4 2 17 5" xfId="24578"/>
    <cellStyle name="Normal 40 2 4 2 18" xfId="2498"/>
    <cellStyle name="Normal 40 2 4 2 18 2" xfId="6285"/>
    <cellStyle name="Normal 40 2 4 2 18 2 2" xfId="17349"/>
    <cellStyle name="Normal 40 2 4 2 18 2 2 2" xfId="39494"/>
    <cellStyle name="Normal 40 2 4 2 18 2 3" xfId="28431"/>
    <cellStyle name="Normal 40 2 4 2 18 3" xfId="9888"/>
    <cellStyle name="Normal 40 2 4 2 18 3 2" xfId="20952"/>
    <cellStyle name="Normal 40 2 4 2 18 3 2 2" xfId="43097"/>
    <cellStyle name="Normal 40 2 4 2 18 3 3" xfId="32034"/>
    <cellStyle name="Normal 40 2 4 2 18 4" xfId="13624"/>
    <cellStyle name="Normal 40 2 4 2 18 4 2" xfId="35770"/>
    <cellStyle name="Normal 40 2 4 2 18 5" xfId="24696"/>
    <cellStyle name="Normal 40 2 4 2 19" xfId="2618"/>
    <cellStyle name="Normal 40 2 4 2 19 2" xfId="6404"/>
    <cellStyle name="Normal 40 2 4 2 19 2 2" xfId="17468"/>
    <cellStyle name="Normal 40 2 4 2 19 2 2 2" xfId="39613"/>
    <cellStyle name="Normal 40 2 4 2 19 2 3" xfId="28550"/>
    <cellStyle name="Normal 40 2 4 2 19 3" xfId="10007"/>
    <cellStyle name="Normal 40 2 4 2 19 3 2" xfId="21071"/>
    <cellStyle name="Normal 40 2 4 2 19 3 2 2" xfId="43216"/>
    <cellStyle name="Normal 40 2 4 2 19 3 3" xfId="32153"/>
    <cellStyle name="Normal 40 2 4 2 19 4" xfId="13743"/>
    <cellStyle name="Normal 40 2 4 2 19 4 2" xfId="35889"/>
    <cellStyle name="Normal 40 2 4 2 19 5" xfId="24816"/>
    <cellStyle name="Normal 40 2 4 2 2" xfId="510"/>
    <cellStyle name="Normal 40 2 4 2 2 2" xfId="3945"/>
    <cellStyle name="Normal 40 2 4 2 2 2 2" xfId="11281"/>
    <cellStyle name="Normal 40 2 4 2 2 2 2 2" xfId="22345"/>
    <cellStyle name="Normal 40 2 4 2 2 2 2 2 2" xfId="44490"/>
    <cellStyle name="Normal 40 2 4 2 2 2 2 3" xfId="33427"/>
    <cellStyle name="Normal 40 2 4 2 2 2 3" xfId="15017"/>
    <cellStyle name="Normal 40 2 4 2 2 2 3 2" xfId="37163"/>
    <cellStyle name="Normal 40 2 4 2 2 2 4" xfId="26100"/>
    <cellStyle name="Normal 40 2 4 2 2 3" xfId="4317"/>
    <cellStyle name="Normal 40 2 4 2 2 3 2" xfId="15381"/>
    <cellStyle name="Normal 40 2 4 2 2 3 2 2" xfId="37526"/>
    <cellStyle name="Normal 40 2 4 2 2 3 3" xfId="26463"/>
    <cellStyle name="Normal 40 2 4 2 2 4" xfId="7920"/>
    <cellStyle name="Normal 40 2 4 2 2 4 2" xfId="18984"/>
    <cellStyle name="Normal 40 2 4 2 2 4 2 2" xfId="41129"/>
    <cellStyle name="Normal 40 2 4 2 2 4 3" xfId="30066"/>
    <cellStyle name="Normal 40 2 4 2 2 5" xfId="11656"/>
    <cellStyle name="Normal 40 2 4 2 2 5 2" xfId="33802"/>
    <cellStyle name="Normal 40 2 4 2 2 6" xfId="22712"/>
    <cellStyle name="Normal 40 2 4 2 20" xfId="2733"/>
    <cellStyle name="Normal 40 2 4 2 20 2" xfId="6518"/>
    <cellStyle name="Normal 40 2 4 2 20 2 2" xfId="17582"/>
    <cellStyle name="Normal 40 2 4 2 20 2 2 2" xfId="39727"/>
    <cellStyle name="Normal 40 2 4 2 20 2 3" xfId="28664"/>
    <cellStyle name="Normal 40 2 4 2 20 3" xfId="10121"/>
    <cellStyle name="Normal 40 2 4 2 20 3 2" xfId="21185"/>
    <cellStyle name="Normal 40 2 4 2 20 3 2 2" xfId="43330"/>
    <cellStyle name="Normal 40 2 4 2 20 3 3" xfId="32267"/>
    <cellStyle name="Normal 40 2 4 2 20 4" xfId="13857"/>
    <cellStyle name="Normal 40 2 4 2 20 4 2" xfId="36003"/>
    <cellStyle name="Normal 40 2 4 2 20 5" xfId="24931"/>
    <cellStyle name="Normal 40 2 4 2 21" xfId="2848"/>
    <cellStyle name="Normal 40 2 4 2 21 2" xfId="6632"/>
    <cellStyle name="Normal 40 2 4 2 21 2 2" xfId="17696"/>
    <cellStyle name="Normal 40 2 4 2 21 2 2 2" xfId="39841"/>
    <cellStyle name="Normal 40 2 4 2 21 2 3" xfId="28778"/>
    <cellStyle name="Normal 40 2 4 2 21 3" xfId="10235"/>
    <cellStyle name="Normal 40 2 4 2 21 3 2" xfId="21299"/>
    <cellStyle name="Normal 40 2 4 2 21 3 2 2" xfId="43444"/>
    <cellStyle name="Normal 40 2 4 2 21 3 3" xfId="32381"/>
    <cellStyle name="Normal 40 2 4 2 21 4" xfId="13971"/>
    <cellStyle name="Normal 40 2 4 2 21 4 2" xfId="36117"/>
    <cellStyle name="Normal 40 2 4 2 21 5" xfId="25046"/>
    <cellStyle name="Normal 40 2 4 2 22" xfId="2963"/>
    <cellStyle name="Normal 40 2 4 2 22 2" xfId="6746"/>
    <cellStyle name="Normal 40 2 4 2 22 2 2" xfId="17810"/>
    <cellStyle name="Normal 40 2 4 2 22 2 2 2" xfId="39955"/>
    <cellStyle name="Normal 40 2 4 2 22 2 3" xfId="28892"/>
    <cellStyle name="Normal 40 2 4 2 22 3" xfId="10349"/>
    <cellStyle name="Normal 40 2 4 2 22 3 2" xfId="21413"/>
    <cellStyle name="Normal 40 2 4 2 22 3 2 2" xfId="43558"/>
    <cellStyle name="Normal 40 2 4 2 22 3 3" xfId="32495"/>
    <cellStyle name="Normal 40 2 4 2 22 4" xfId="14085"/>
    <cellStyle name="Normal 40 2 4 2 22 4 2" xfId="36231"/>
    <cellStyle name="Normal 40 2 4 2 22 5" xfId="25161"/>
    <cellStyle name="Normal 40 2 4 2 23" xfId="3078"/>
    <cellStyle name="Normal 40 2 4 2 23 2" xfId="6860"/>
    <cellStyle name="Normal 40 2 4 2 23 2 2" xfId="17924"/>
    <cellStyle name="Normal 40 2 4 2 23 2 2 2" xfId="40069"/>
    <cellStyle name="Normal 40 2 4 2 23 2 3" xfId="29006"/>
    <cellStyle name="Normal 40 2 4 2 23 3" xfId="10463"/>
    <cellStyle name="Normal 40 2 4 2 23 3 2" xfId="21527"/>
    <cellStyle name="Normal 40 2 4 2 23 3 2 2" xfId="43672"/>
    <cellStyle name="Normal 40 2 4 2 23 3 3" xfId="32609"/>
    <cellStyle name="Normal 40 2 4 2 23 4" xfId="14199"/>
    <cellStyle name="Normal 40 2 4 2 23 4 2" xfId="36345"/>
    <cellStyle name="Normal 40 2 4 2 23 5" xfId="25276"/>
    <cellStyle name="Normal 40 2 4 2 24" xfId="3193"/>
    <cellStyle name="Normal 40 2 4 2 24 2" xfId="6974"/>
    <cellStyle name="Normal 40 2 4 2 24 2 2" xfId="18038"/>
    <cellStyle name="Normal 40 2 4 2 24 2 2 2" xfId="40183"/>
    <cellStyle name="Normal 40 2 4 2 24 2 3" xfId="29120"/>
    <cellStyle name="Normal 40 2 4 2 24 3" xfId="10577"/>
    <cellStyle name="Normal 40 2 4 2 24 3 2" xfId="21641"/>
    <cellStyle name="Normal 40 2 4 2 24 3 2 2" xfId="43786"/>
    <cellStyle name="Normal 40 2 4 2 24 3 3" xfId="32723"/>
    <cellStyle name="Normal 40 2 4 2 24 4" xfId="14313"/>
    <cellStyle name="Normal 40 2 4 2 24 4 2" xfId="36459"/>
    <cellStyle name="Normal 40 2 4 2 24 5" xfId="25391"/>
    <cellStyle name="Normal 40 2 4 2 25" xfId="3311"/>
    <cellStyle name="Normal 40 2 4 2 25 2" xfId="7091"/>
    <cellStyle name="Normal 40 2 4 2 25 2 2" xfId="18155"/>
    <cellStyle name="Normal 40 2 4 2 25 2 2 2" xfId="40300"/>
    <cellStyle name="Normal 40 2 4 2 25 2 3" xfId="29237"/>
    <cellStyle name="Normal 40 2 4 2 25 3" xfId="10694"/>
    <cellStyle name="Normal 40 2 4 2 25 3 2" xfId="21758"/>
    <cellStyle name="Normal 40 2 4 2 25 3 2 2" xfId="43903"/>
    <cellStyle name="Normal 40 2 4 2 25 3 3" xfId="32840"/>
    <cellStyle name="Normal 40 2 4 2 25 4" xfId="14430"/>
    <cellStyle name="Normal 40 2 4 2 25 4 2" xfId="36576"/>
    <cellStyle name="Normal 40 2 4 2 25 5" xfId="25509"/>
    <cellStyle name="Normal 40 2 4 2 26" xfId="3431"/>
    <cellStyle name="Normal 40 2 4 2 26 2" xfId="7210"/>
    <cellStyle name="Normal 40 2 4 2 26 2 2" xfId="18274"/>
    <cellStyle name="Normal 40 2 4 2 26 2 2 2" xfId="40419"/>
    <cellStyle name="Normal 40 2 4 2 26 2 3" xfId="29356"/>
    <cellStyle name="Normal 40 2 4 2 26 3" xfId="10813"/>
    <cellStyle name="Normal 40 2 4 2 26 3 2" xfId="21877"/>
    <cellStyle name="Normal 40 2 4 2 26 3 2 2" xfId="44022"/>
    <cellStyle name="Normal 40 2 4 2 26 3 3" xfId="32959"/>
    <cellStyle name="Normal 40 2 4 2 26 4" xfId="14549"/>
    <cellStyle name="Normal 40 2 4 2 26 4 2" xfId="36695"/>
    <cellStyle name="Normal 40 2 4 2 26 5" xfId="25629"/>
    <cellStyle name="Normal 40 2 4 2 27" xfId="3563"/>
    <cellStyle name="Normal 40 2 4 2 27 2" xfId="7341"/>
    <cellStyle name="Normal 40 2 4 2 27 2 2" xfId="18405"/>
    <cellStyle name="Normal 40 2 4 2 27 2 2 2" xfId="40550"/>
    <cellStyle name="Normal 40 2 4 2 27 2 3" xfId="29487"/>
    <cellStyle name="Normal 40 2 4 2 27 3" xfId="10944"/>
    <cellStyle name="Normal 40 2 4 2 27 3 2" xfId="22008"/>
    <cellStyle name="Normal 40 2 4 2 27 3 2 2" xfId="44153"/>
    <cellStyle name="Normal 40 2 4 2 27 3 3" xfId="33090"/>
    <cellStyle name="Normal 40 2 4 2 27 4" xfId="14680"/>
    <cellStyle name="Normal 40 2 4 2 27 4 2" xfId="36826"/>
    <cellStyle name="Normal 40 2 4 2 27 5" xfId="25761"/>
    <cellStyle name="Normal 40 2 4 2 28" xfId="3679"/>
    <cellStyle name="Normal 40 2 4 2 28 2" xfId="7456"/>
    <cellStyle name="Normal 40 2 4 2 28 2 2" xfId="18520"/>
    <cellStyle name="Normal 40 2 4 2 28 2 2 2" xfId="40665"/>
    <cellStyle name="Normal 40 2 4 2 28 2 3" xfId="29602"/>
    <cellStyle name="Normal 40 2 4 2 28 3" xfId="11059"/>
    <cellStyle name="Normal 40 2 4 2 28 3 2" xfId="22123"/>
    <cellStyle name="Normal 40 2 4 2 28 3 2 2" xfId="44268"/>
    <cellStyle name="Normal 40 2 4 2 28 3 3" xfId="33205"/>
    <cellStyle name="Normal 40 2 4 2 28 4" xfId="14795"/>
    <cellStyle name="Normal 40 2 4 2 28 4 2" xfId="36941"/>
    <cellStyle name="Normal 40 2 4 2 28 5" xfId="25877"/>
    <cellStyle name="Normal 40 2 4 2 29" xfId="3794"/>
    <cellStyle name="Normal 40 2 4 2 29 2" xfId="7570"/>
    <cellStyle name="Normal 40 2 4 2 29 2 2" xfId="18634"/>
    <cellStyle name="Normal 40 2 4 2 29 2 2 2" xfId="40779"/>
    <cellStyle name="Normal 40 2 4 2 29 2 3" xfId="29716"/>
    <cellStyle name="Normal 40 2 4 2 29 3" xfId="11173"/>
    <cellStyle name="Normal 40 2 4 2 29 3 2" xfId="22237"/>
    <cellStyle name="Normal 40 2 4 2 29 3 2 2" xfId="44382"/>
    <cellStyle name="Normal 40 2 4 2 29 3 3" xfId="33319"/>
    <cellStyle name="Normal 40 2 4 2 29 4" xfId="14909"/>
    <cellStyle name="Normal 40 2 4 2 29 4 2" xfId="37055"/>
    <cellStyle name="Normal 40 2 4 2 29 5" xfId="25992"/>
    <cellStyle name="Normal 40 2 4 2 3" xfId="674"/>
    <cellStyle name="Normal 40 2 4 2 3 2" xfId="4480"/>
    <cellStyle name="Normal 40 2 4 2 3 2 2" xfId="15544"/>
    <cellStyle name="Normal 40 2 4 2 3 2 2 2" xfId="37689"/>
    <cellStyle name="Normal 40 2 4 2 3 2 3" xfId="26626"/>
    <cellStyle name="Normal 40 2 4 2 3 3" xfId="8083"/>
    <cellStyle name="Normal 40 2 4 2 3 3 2" xfId="19147"/>
    <cellStyle name="Normal 40 2 4 2 3 3 2 2" xfId="41292"/>
    <cellStyle name="Normal 40 2 4 2 3 3 3" xfId="30229"/>
    <cellStyle name="Normal 40 2 4 2 3 4" xfId="11819"/>
    <cellStyle name="Normal 40 2 4 2 3 4 2" xfId="33965"/>
    <cellStyle name="Normal 40 2 4 2 3 5" xfId="22876"/>
    <cellStyle name="Normal 40 2 4 2 30" xfId="399"/>
    <cellStyle name="Normal 40 2 4 2 30 2" xfId="4208"/>
    <cellStyle name="Normal 40 2 4 2 30 2 2" xfId="15272"/>
    <cellStyle name="Normal 40 2 4 2 30 2 2 2" xfId="37417"/>
    <cellStyle name="Normal 40 2 4 2 30 2 3" xfId="26354"/>
    <cellStyle name="Normal 40 2 4 2 30 3" xfId="7811"/>
    <cellStyle name="Normal 40 2 4 2 30 3 2" xfId="18875"/>
    <cellStyle name="Normal 40 2 4 2 30 3 2 2" xfId="41020"/>
    <cellStyle name="Normal 40 2 4 2 30 3 3" xfId="29957"/>
    <cellStyle name="Normal 40 2 4 2 30 4" xfId="11547"/>
    <cellStyle name="Normal 40 2 4 2 30 4 2" xfId="33693"/>
    <cellStyle name="Normal 40 2 4 2 30 5" xfId="22601"/>
    <cellStyle name="Normal 40 2 4 2 31" xfId="4088"/>
    <cellStyle name="Normal 40 2 4 2 31 2" xfId="15152"/>
    <cellStyle name="Normal 40 2 4 2 31 2 2" xfId="37297"/>
    <cellStyle name="Normal 40 2 4 2 31 3" xfId="26234"/>
    <cellStyle name="Normal 40 2 4 2 32" xfId="7691"/>
    <cellStyle name="Normal 40 2 4 2 32 2" xfId="18755"/>
    <cellStyle name="Normal 40 2 4 2 32 2 2" xfId="40900"/>
    <cellStyle name="Normal 40 2 4 2 32 3" xfId="29837"/>
    <cellStyle name="Normal 40 2 4 2 33" xfId="11427"/>
    <cellStyle name="Normal 40 2 4 2 33 2" xfId="33573"/>
    <cellStyle name="Normal 40 2 4 2 34" xfId="22481"/>
    <cellStyle name="Normal 40 2 4 2 4" xfId="791"/>
    <cellStyle name="Normal 40 2 4 2 4 2" xfId="4596"/>
    <cellStyle name="Normal 40 2 4 2 4 2 2" xfId="15660"/>
    <cellStyle name="Normal 40 2 4 2 4 2 2 2" xfId="37805"/>
    <cellStyle name="Normal 40 2 4 2 4 2 3" xfId="26742"/>
    <cellStyle name="Normal 40 2 4 2 4 3" xfId="8199"/>
    <cellStyle name="Normal 40 2 4 2 4 3 2" xfId="19263"/>
    <cellStyle name="Normal 40 2 4 2 4 3 2 2" xfId="41408"/>
    <cellStyle name="Normal 40 2 4 2 4 3 3" xfId="30345"/>
    <cellStyle name="Normal 40 2 4 2 4 4" xfId="11935"/>
    <cellStyle name="Normal 40 2 4 2 4 4 2" xfId="34081"/>
    <cellStyle name="Normal 40 2 4 2 4 5" xfId="22993"/>
    <cellStyle name="Normal 40 2 4 2 5" xfId="907"/>
    <cellStyle name="Normal 40 2 4 2 5 2" xfId="4711"/>
    <cellStyle name="Normal 40 2 4 2 5 2 2" xfId="15775"/>
    <cellStyle name="Normal 40 2 4 2 5 2 2 2" xfId="37920"/>
    <cellStyle name="Normal 40 2 4 2 5 2 3" xfId="26857"/>
    <cellStyle name="Normal 40 2 4 2 5 3" xfId="8314"/>
    <cellStyle name="Normal 40 2 4 2 5 3 2" xfId="19378"/>
    <cellStyle name="Normal 40 2 4 2 5 3 2 2" xfId="41523"/>
    <cellStyle name="Normal 40 2 4 2 5 3 3" xfId="30460"/>
    <cellStyle name="Normal 40 2 4 2 5 4" xfId="12050"/>
    <cellStyle name="Normal 40 2 4 2 5 4 2" xfId="34196"/>
    <cellStyle name="Normal 40 2 4 2 5 5" xfId="23109"/>
    <cellStyle name="Normal 40 2 4 2 6" xfId="1023"/>
    <cellStyle name="Normal 40 2 4 2 6 2" xfId="4826"/>
    <cellStyle name="Normal 40 2 4 2 6 2 2" xfId="15890"/>
    <cellStyle name="Normal 40 2 4 2 6 2 2 2" xfId="38035"/>
    <cellStyle name="Normal 40 2 4 2 6 2 3" xfId="26972"/>
    <cellStyle name="Normal 40 2 4 2 6 3" xfId="8429"/>
    <cellStyle name="Normal 40 2 4 2 6 3 2" xfId="19493"/>
    <cellStyle name="Normal 40 2 4 2 6 3 2 2" xfId="41638"/>
    <cellStyle name="Normal 40 2 4 2 6 3 3" xfId="30575"/>
    <cellStyle name="Normal 40 2 4 2 6 4" xfId="12165"/>
    <cellStyle name="Normal 40 2 4 2 6 4 2" xfId="34311"/>
    <cellStyle name="Normal 40 2 4 2 6 5" xfId="23225"/>
    <cellStyle name="Normal 40 2 4 2 7" xfId="1138"/>
    <cellStyle name="Normal 40 2 4 2 7 2" xfId="4940"/>
    <cellStyle name="Normal 40 2 4 2 7 2 2" xfId="16004"/>
    <cellStyle name="Normal 40 2 4 2 7 2 2 2" xfId="38149"/>
    <cellStyle name="Normal 40 2 4 2 7 2 3" xfId="27086"/>
    <cellStyle name="Normal 40 2 4 2 7 3" xfId="8543"/>
    <cellStyle name="Normal 40 2 4 2 7 3 2" xfId="19607"/>
    <cellStyle name="Normal 40 2 4 2 7 3 2 2" xfId="41752"/>
    <cellStyle name="Normal 40 2 4 2 7 3 3" xfId="30689"/>
    <cellStyle name="Normal 40 2 4 2 7 4" xfId="12279"/>
    <cellStyle name="Normal 40 2 4 2 7 4 2" xfId="34425"/>
    <cellStyle name="Normal 40 2 4 2 7 5" xfId="23340"/>
    <cellStyle name="Normal 40 2 4 2 8" xfId="1253"/>
    <cellStyle name="Normal 40 2 4 2 8 2" xfId="5054"/>
    <cellStyle name="Normal 40 2 4 2 8 2 2" xfId="16118"/>
    <cellStyle name="Normal 40 2 4 2 8 2 2 2" xfId="38263"/>
    <cellStyle name="Normal 40 2 4 2 8 2 3" xfId="27200"/>
    <cellStyle name="Normal 40 2 4 2 8 3" xfId="8657"/>
    <cellStyle name="Normal 40 2 4 2 8 3 2" xfId="19721"/>
    <cellStyle name="Normal 40 2 4 2 8 3 2 2" xfId="41866"/>
    <cellStyle name="Normal 40 2 4 2 8 3 3" xfId="30803"/>
    <cellStyle name="Normal 40 2 4 2 8 4" xfId="12393"/>
    <cellStyle name="Normal 40 2 4 2 8 4 2" xfId="34539"/>
    <cellStyle name="Normal 40 2 4 2 8 5" xfId="23455"/>
    <cellStyle name="Normal 40 2 4 2 9" xfId="1368"/>
    <cellStyle name="Normal 40 2 4 2 9 2" xfId="5168"/>
    <cellStyle name="Normal 40 2 4 2 9 2 2" xfId="16232"/>
    <cellStyle name="Normal 40 2 4 2 9 2 2 2" xfId="38377"/>
    <cellStyle name="Normal 40 2 4 2 9 2 3" xfId="27314"/>
    <cellStyle name="Normal 40 2 4 2 9 3" xfId="8771"/>
    <cellStyle name="Normal 40 2 4 2 9 3 2" xfId="19835"/>
    <cellStyle name="Normal 40 2 4 2 9 3 2 2" xfId="41980"/>
    <cellStyle name="Normal 40 2 4 2 9 3 3" xfId="30917"/>
    <cellStyle name="Normal 40 2 4 2 9 4" xfId="12507"/>
    <cellStyle name="Normal 40 2 4 2 9 4 2" xfId="34653"/>
    <cellStyle name="Normal 40 2 4 2 9 5" xfId="23570"/>
    <cellStyle name="Normal 40 2 4 20" xfId="2547"/>
    <cellStyle name="Normal 40 2 4 20 2" xfId="6333"/>
    <cellStyle name="Normal 40 2 4 20 2 2" xfId="17397"/>
    <cellStyle name="Normal 40 2 4 20 2 2 2" xfId="39542"/>
    <cellStyle name="Normal 40 2 4 20 2 3" xfId="28479"/>
    <cellStyle name="Normal 40 2 4 20 3" xfId="9936"/>
    <cellStyle name="Normal 40 2 4 20 3 2" xfId="21000"/>
    <cellStyle name="Normal 40 2 4 20 3 2 2" xfId="43145"/>
    <cellStyle name="Normal 40 2 4 20 3 3" xfId="32082"/>
    <cellStyle name="Normal 40 2 4 20 4" xfId="13672"/>
    <cellStyle name="Normal 40 2 4 20 4 2" xfId="35818"/>
    <cellStyle name="Normal 40 2 4 20 5" xfId="24745"/>
    <cellStyle name="Normal 40 2 4 21" xfId="2662"/>
    <cellStyle name="Normal 40 2 4 21 2" xfId="6447"/>
    <cellStyle name="Normal 40 2 4 21 2 2" xfId="17511"/>
    <cellStyle name="Normal 40 2 4 21 2 2 2" xfId="39656"/>
    <cellStyle name="Normal 40 2 4 21 2 3" xfId="28593"/>
    <cellStyle name="Normal 40 2 4 21 3" xfId="10050"/>
    <cellStyle name="Normal 40 2 4 21 3 2" xfId="21114"/>
    <cellStyle name="Normal 40 2 4 21 3 2 2" xfId="43259"/>
    <cellStyle name="Normal 40 2 4 21 3 3" xfId="32196"/>
    <cellStyle name="Normal 40 2 4 21 4" xfId="13786"/>
    <cellStyle name="Normal 40 2 4 21 4 2" xfId="35932"/>
    <cellStyle name="Normal 40 2 4 21 5" xfId="24860"/>
    <cellStyle name="Normal 40 2 4 22" xfId="2777"/>
    <cellStyle name="Normal 40 2 4 22 2" xfId="6561"/>
    <cellStyle name="Normal 40 2 4 22 2 2" xfId="17625"/>
    <cellStyle name="Normal 40 2 4 22 2 2 2" xfId="39770"/>
    <cellStyle name="Normal 40 2 4 22 2 3" xfId="28707"/>
    <cellStyle name="Normal 40 2 4 22 3" xfId="10164"/>
    <cellStyle name="Normal 40 2 4 22 3 2" xfId="21228"/>
    <cellStyle name="Normal 40 2 4 22 3 2 2" xfId="43373"/>
    <cellStyle name="Normal 40 2 4 22 3 3" xfId="32310"/>
    <cellStyle name="Normal 40 2 4 22 4" xfId="13900"/>
    <cellStyle name="Normal 40 2 4 22 4 2" xfId="36046"/>
    <cellStyle name="Normal 40 2 4 22 5" xfId="24975"/>
    <cellStyle name="Normal 40 2 4 23" xfId="2892"/>
    <cellStyle name="Normal 40 2 4 23 2" xfId="6675"/>
    <cellStyle name="Normal 40 2 4 23 2 2" xfId="17739"/>
    <cellStyle name="Normal 40 2 4 23 2 2 2" xfId="39884"/>
    <cellStyle name="Normal 40 2 4 23 2 3" xfId="28821"/>
    <cellStyle name="Normal 40 2 4 23 3" xfId="10278"/>
    <cellStyle name="Normal 40 2 4 23 3 2" xfId="21342"/>
    <cellStyle name="Normal 40 2 4 23 3 2 2" xfId="43487"/>
    <cellStyle name="Normal 40 2 4 23 3 3" xfId="32424"/>
    <cellStyle name="Normal 40 2 4 23 4" xfId="14014"/>
    <cellStyle name="Normal 40 2 4 23 4 2" xfId="36160"/>
    <cellStyle name="Normal 40 2 4 23 5" xfId="25090"/>
    <cellStyle name="Normal 40 2 4 24" xfId="3007"/>
    <cellStyle name="Normal 40 2 4 24 2" xfId="6789"/>
    <cellStyle name="Normal 40 2 4 24 2 2" xfId="17853"/>
    <cellStyle name="Normal 40 2 4 24 2 2 2" xfId="39998"/>
    <cellStyle name="Normal 40 2 4 24 2 3" xfId="28935"/>
    <cellStyle name="Normal 40 2 4 24 3" xfId="10392"/>
    <cellStyle name="Normal 40 2 4 24 3 2" xfId="21456"/>
    <cellStyle name="Normal 40 2 4 24 3 2 2" xfId="43601"/>
    <cellStyle name="Normal 40 2 4 24 3 3" xfId="32538"/>
    <cellStyle name="Normal 40 2 4 24 4" xfId="14128"/>
    <cellStyle name="Normal 40 2 4 24 4 2" xfId="36274"/>
    <cellStyle name="Normal 40 2 4 24 5" xfId="25205"/>
    <cellStyle name="Normal 40 2 4 25" xfId="3122"/>
    <cellStyle name="Normal 40 2 4 25 2" xfId="6903"/>
    <cellStyle name="Normal 40 2 4 25 2 2" xfId="17967"/>
    <cellStyle name="Normal 40 2 4 25 2 2 2" xfId="40112"/>
    <cellStyle name="Normal 40 2 4 25 2 3" xfId="29049"/>
    <cellStyle name="Normal 40 2 4 25 3" xfId="10506"/>
    <cellStyle name="Normal 40 2 4 25 3 2" xfId="21570"/>
    <cellStyle name="Normal 40 2 4 25 3 2 2" xfId="43715"/>
    <cellStyle name="Normal 40 2 4 25 3 3" xfId="32652"/>
    <cellStyle name="Normal 40 2 4 25 4" xfId="14242"/>
    <cellStyle name="Normal 40 2 4 25 4 2" xfId="36388"/>
    <cellStyle name="Normal 40 2 4 25 5" xfId="25320"/>
    <cellStyle name="Normal 40 2 4 26" xfId="3240"/>
    <cellStyle name="Normal 40 2 4 26 2" xfId="7020"/>
    <cellStyle name="Normal 40 2 4 26 2 2" xfId="18084"/>
    <cellStyle name="Normal 40 2 4 26 2 2 2" xfId="40229"/>
    <cellStyle name="Normal 40 2 4 26 2 3" xfId="29166"/>
    <cellStyle name="Normal 40 2 4 26 3" xfId="10623"/>
    <cellStyle name="Normal 40 2 4 26 3 2" xfId="21687"/>
    <cellStyle name="Normal 40 2 4 26 3 2 2" xfId="43832"/>
    <cellStyle name="Normal 40 2 4 26 3 3" xfId="32769"/>
    <cellStyle name="Normal 40 2 4 26 4" xfId="14359"/>
    <cellStyle name="Normal 40 2 4 26 4 2" xfId="36505"/>
    <cellStyle name="Normal 40 2 4 26 5" xfId="25438"/>
    <cellStyle name="Normal 40 2 4 27" xfId="3360"/>
    <cellStyle name="Normal 40 2 4 27 2" xfId="7139"/>
    <cellStyle name="Normal 40 2 4 27 2 2" xfId="18203"/>
    <cellStyle name="Normal 40 2 4 27 2 2 2" xfId="40348"/>
    <cellStyle name="Normal 40 2 4 27 2 3" xfId="29285"/>
    <cellStyle name="Normal 40 2 4 27 3" xfId="10742"/>
    <cellStyle name="Normal 40 2 4 27 3 2" xfId="21806"/>
    <cellStyle name="Normal 40 2 4 27 3 2 2" xfId="43951"/>
    <cellStyle name="Normal 40 2 4 27 3 3" xfId="32888"/>
    <cellStyle name="Normal 40 2 4 27 4" xfId="14478"/>
    <cellStyle name="Normal 40 2 4 27 4 2" xfId="36624"/>
    <cellStyle name="Normal 40 2 4 27 5" xfId="25558"/>
    <cellStyle name="Normal 40 2 4 28" xfId="3492"/>
    <cellStyle name="Normal 40 2 4 28 2" xfId="7270"/>
    <cellStyle name="Normal 40 2 4 28 2 2" xfId="18334"/>
    <cellStyle name="Normal 40 2 4 28 2 2 2" xfId="40479"/>
    <cellStyle name="Normal 40 2 4 28 2 3" xfId="29416"/>
    <cellStyle name="Normal 40 2 4 28 3" xfId="10873"/>
    <cellStyle name="Normal 40 2 4 28 3 2" xfId="21937"/>
    <cellStyle name="Normal 40 2 4 28 3 2 2" xfId="44082"/>
    <cellStyle name="Normal 40 2 4 28 3 3" xfId="33019"/>
    <cellStyle name="Normal 40 2 4 28 4" xfId="14609"/>
    <cellStyle name="Normal 40 2 4 28 4 2" xfId="36755"/>
    <cellStyle name="Normal 40 2 4 28 5" xfId="25690"/>
    <cellStyle name="Normal 40 2 4 29" xfId="3608"/>
    <cellStyle name="Normal 40 2 4 29 2" xfId="7385"/>
    <cellStyle name="Normal 40 2 4 29 2 2" xfId="18449"/>
    <cellStyle name="Normal 40 2 4 29 2 2 2" xfId="40594"/>
    <cellStyle name="Normal 40 2 4 29 2 3" xfId="29531"/>
    <cellStyle name="Normal 40 2 4 29 3" xfId="10988"/>
    <cellStyle name="Normal 40 2 4 29 3 2" xfId="22052"/>
    <cellStyle name="Normal 40 2 4 29 3 2 2" xfId="44197"/>
    <cellStyle name="Normal 40 2 4 29 3 3" xfId="33134"/>
    <cellStyle name="Normal 40 2 4 29 4" xfId="14724"/>
    <cellStyle name="Normal 40 2 4 29 4 2" xfId="36870"/>
    <cellStyle name="Normal 40 2 4 29 5" xfId="25806"/>
    <cellStyle name="Normal 40 2 4 3" xfId="449"/>
    <cellStyle name="Normal 40 2 4 3 2" xfId="3946"/>
    <cellStyle name="Normal 40 2 4 3 2 2" xfId="11282"/>
    <cellStyle name="Normal 40 2 4 3 2 2 2" xfId="22346"/>
    <cellStyle name="Normal 40 2 4 3 2 2 2 2" xfId="44491"/>
    <cellStyle name="Normal 40 2 4 3 2 2 3" xfId="33428"/>
    <cellStyle name="Normal 40 2 4 3 2 3" xfId="15018"/>
    <cellStyle name="Normal 40 2 4 3 2 3 2" xfId="37164"/>
    <cellStyle name="Normal 40 2 4 3 2 4" xfId="26101"/>
    <cellStyle name="Normal 40 2 4 3 3" xfId="4257"/>
    <cellStyle name="Normal 40 2 4 3 3 2" xfId="15321"/>
    <cellStyle name="Normal 40 2 4 3 3 2 2" xfId="37466"/>
    <cellStyle name="Normal 40 2 4 3 3 3" xfId="26403"/>
    <cellStyle name="Normal 40 2 4 3 4" xfId="7860"/>
    <cellStyle name="Normal 40 2 4 3 4 2" xfId="18924"/>
    <cellStyle name="Normal 40 2 4 3 4 2 2" xfId="41069"/>
    <cellStyle name="Normal 40 2 4 3 4 3" xfId="30006"/>
    <cellStyle name="Normal 40 2 4 3 5" xfId="11596"/>
    <cellStyle name="Normal 40 2 4 3 5 2" xfId="33742"/>
    <cellStyle name="Normal 40 2 4 3 6" xfId="22651"/>
    <cellStyle name="Normal 40 2 4 30" xfId="3723"/>
    <cellStyle name="Normal 40 2 4 30 2" xfId="7499"/>
    <cellStyle name="Normal 40 2 4 30 2 2" xfId="18563"/>
    <cellStyle name="Normal 40 2 4 30 2 2 2" xfId="40708"/>
    <cellStyle name="Normal 40 2 4 30 2 3" xfId="29645"/>
    <cellStyle name="Normal 40 2 4 30 3" xfId="11102"/>
    <cellStyle name="Normal 40 2 4 30 3 2" xfId="22166"/>
    <cellStyle name="Normal 40 2 4 30 3 2 2" xfId="44311"/>
    <cellStyle name="Normal 40 2 4 30 3 3" xfId="33248"/>
    <cellStyle name="Normal 40 2 4 30 4" xfId="14838"/>
    <cellStyle name="Normal 40 2 4 30 4 2" xfId="36984"/>
    <cellStyle name="Normal 40 2 4 30 5" xfId="25921"/>
    <cellStyle name="Normal 40 2 4 31" xfId="328"/>
    <cellStyle name="Normal 40 2 4 31 2" xfId="4137"/>
    <cellStyle name="Normal 40 2 4 31 2 2" xfId="15201"/>
    <cellStyle name="Normal 40 2 4 31 2 2 2" xfId="37346"/>
    <cellStyle name="Normal 40 2 4 31 2 3" xfId="26283"/>
    <cellStyle name="Normal 40 2 4 31 3" xfId="7740"/>
    <cellStyle name="Normal 40 2 4 31 3 2" xfId="18804"/>
    <cellStyle name="Normal 40 2 4 31 3 2 2" xfId="40949"/>
    <cellStyle name="Normal 40 2 4 31 3 3" xfId="29886"/>
    <cellStyle name="Normal 40 2 4 31 4" xfId="11476"/>
    <cellStyle name="Normal 40 2 4 31 4 2" xfId="33622"/>
    <cellStyle name="Normal 40 2 4 31 5" xfId="22530"/>
    <cellStyle name="Normal 40 2 4 32" xfId="4017"/>
    <cellStyle name="Normal 40 2 4 32 2" xfId="15081"/>
    <cellStyle name="Normal 40 2 4 32 2 2" xfId="37226"/>
    <cellStyle name="Normal 40 2 4 32 3" xfId="26163"/>
    <cellStyle name="Normal 40 2 4 33" xfId="7620"/>
    <cellStyle name="Normal 40 2 4 33 2" xfId="18684"/>
    <cellStyle name="Normal 40 2 4 33 2 2" xfId="40829"/>
    <cellStyle name="Normal 40 2 4 33 3" xfId="29766"/>
    <cellStyle name="Normal 40 2 4 34" xfId="11356"/>
    <cellStyle name="Normal 40 2 4 34 2" xfId="33502"/>
    <cellStyle name="Normal 40 2 4 35" xfId="207"/>
    <cellStyle name="Normal 40 2 4 36" xfId="22410"/>
    <cellStyle name="Normal 40 2 4 4" xfId="603"/>
    <cellStyle name="Normal 40 2 4 4 2" xfId="4409"/>
    <cellStyle name="Normal 40 2 4 4 2 2" xfId="15473"/>
    <cellStyle name="Normal 40 2 4 4 2 2 2" xfId="37618"/>
    <cellStyle name="Normal 40 2 4 4 2 3" xfId="26555"/>
    <cellStyle name="Normal 40 2 4 4 3" xfId="8012"/>
    <cellStyle name="Normal 40 2 4 4 3 2" xfId="19076"/>
    <cellStyle name="Normal 40 2 4 4 3 2 2" xfId="41221"/>
    <cellStyle name="Normal 40 2 4 4 3 3" xfId="30158"/>
    <cellStyle name="Normal 40 2 4 4 4" xfId="11748"/>
    <cellStyle name="Normal 40 2 4 4 4 2" xfId="33894"/>
    <cellStyle name="Normal 40 2 4 4 5" xfId="22805"/>
    <cellStyle name="Normal 40 2 4 5" xfId="720"/>
    <cellStyle name="Normal 40 2 4 5 2" xfId="4525"/>
    <cellStyle name="Normal 40 2 4 5 2 2" xfId="15589"/>
    <cellStyle name="Normal 40 2 4 5 2 2 2" xfId="37734"/>
    <cellStyle name="Normal 40 2 4 5 2 3" xfId="26671"/>
    <cellStyle name="Normal 40 2 4 5 3" xfId="8128"/>
    <cellStyle name="Normal 40 2 4 5 3 2" xfId="19192"/>
    <cellStyle name="Normal 40 2 4 5 3 2 2" xfId="41337"/>
    <cellStyle name="Normal 40 2 4 5 3 3" xfId="30274"/>
    <cellStyle name="Normal 40 2 4 5 4" xfId="11864"/>
    <cellStyle name="Normal 40 2 4 5 4 2" xfId="34010"/>
    <cellStyle name="Normal 40 2 4 5 5" xfId="22922"/>
    <cellStyle name="Normal 40 2 4 6" xfId="836"/>
    <cellStyle name="Normal 40 2 4 6 2" xfId="4640"/>
    <cellStyle name="Normal 40 2 4 6 2 2" xfId="15704"/>
    <cellStyle name="Normal 40 2 4 6 2 2 2" xfId="37849"/>
    <cellStyle name="Normal 40 2 4 6 2 3" xfId="26786"/>
    <cellStyle name="Normal 40 2 4 6 3" xfId="8243"/>
    <cellStyle name="Normal 40 2 4 6 3 2" xfId="19307"/>
    <cellStyle name="Normal 40 2 4 6 3 2 2" xfId="41452"/>
    <cellStyle name="Normal 40 2 4 6 3 3" xfId="30389"/>
    <cellStyle name="Normal 40 2 4 6 4" xfId="11979"/>
    <cellStyle name="Normal 40 2 4 6 4 2" xfId="34125"/>
    <cellStyle name="Normal 40 2 4 6 5" xfId="23038"/>
    <cellStyle name="Normal 40 2 4 7" xfId="952"/>
    <cellStyle name="Normal 40 2 4 7 2" xfId="4755"/>
    <cellStyle name="Normal 40 2 4 7 2 2" xfId="15819"/>
    <cellStyle name="Normal 40 2 4 7 2 2 2" xfId="37964"/>
    <cellStyle name="Normal 40 2 4 7 2 3" xfId="26901"/>
    <cellStyle name="Normal 40 2 4 7 3" xfId="8358"/>
    <cellStyle name="Normal 40 2 4 7 3 2" xfId="19422"/>
    <cellStyle name="Normal 40 2 4 7 3 2 2" xfId="41567"/>
    <cellStyle name="Normal 40 2 4 7 3 3" xfId="30504"/>
    <cellStyle name="Normal 40 2 4 7 4" xfId="12094"/>
    <cellStyle name="Normal 40 2 4 7 4 2" xfId="34240"/>
    <cellStyle name="Normal 40 2 4 7 5" xfId="23154"/>
    <cellStyle name="Normal 40 2 4 8" xfId="1067"/>
    <cellStyle name="Normal 40 2 4 8 2" xfId="4869"/>
    <cellStyle name="Normal 40 2 4 8 2 2" xfId="15933"/>
    <cellStyle name="Normal 40 2 4 8 2 2 2" xfId="38078"/>
    <cellStyle name="Normal 40 2 4 8 2 3" xfId="27015"/>
    <cellStyle name="Normal 40 2 4 8 3" xfId="8472"/>
    <cellStyle name="Normal 40 2 4 8 3 2" xfId="19536"/>
    <cellStyle name="Normal 40 2 4 8 3 2 2" xfId="41681"/>
    <cellStyle name="Normal 40 2 4 8 3 3" xfId="30618"/>
    <cellStyle name="Normal 40 2 4 8 4" xfId="12208"/>
    <cellStyle name="Normal 40 2 4 8 4 2" xfId="34354"/>
    <cellStyle name="Normal 40 2 4 8 5" xfId="23269"/>
    <cellStyle name="Normal 40 2 4 9" xfId="1182"/>
    <cellStyle name="Normal 40 2 4 9 2" xfId="4983"/>
    <cellStyle name="Normal 40 2 4 9 2 2" xfId="16047"/>
    <cellStyle name="Normal 40 2 4 9 2 2 2" xfId="38192"/>
    <cellStyle name="Normal 40 2 4 9 2 3" xfId="27129"/>
    <cellStyle name="Normal 40 2 4 9 3" xfId="8586"/>
    <cellStyle name="Normal 40 2 4 9 3 2" xfId="19650"/>
    <cellStyle name="Normal 40 2 4 9 3 2 2" xfId="41795"/>
    <cellStyle name="Normal 40 2 4 9 3 3" xfId="30732"/>
    <cellStyle name="Normal 40 2 4 9 4" xfId="12322"/>
    <cellStyle name="Normal 40 2 4 9 4 2" xfId="34468"/>
    <cellStyle name="Normal 40 2 4 9 5" xfId="23384"/>
    <cellStyle name="Normal 40 2 40" xfId="11324"/>
    <cellStyle name="Normal 40 2 40 2" xfId="33470"/>
    <cellStyle name="Normal 40 2 41" xfId="174"/>
    <cellStyle name="Normal 40 2 42" xfId="22377"/>
    <cellStyle name="Normal 40 2 5" xfId="215"/>
    <cellStyle name="Normal 40 2 5 10" xfId="1305"/>
    <cellStyle name="Normal 40 2 5 10 2" xfId="5105"/>
    <cellStyle name="Normal 40 2 5 10 2 2" xfId="16169"/>
    <cellStyle name="Normal 40 2 5 10 2 2 2" xfId="38314"/>
    <cellStyle name="Normal 40 2 5 10 2 3" xfId="27251"/>
    <cellStyle name="Normal 40 2 5 10 3" xfId="8708"/>
    <cellStyle name="Normal 40 2 5 10 3 2" xfId="19772"/>
    <cellStyle name="Normal 40 2 5 10 3 2 2" xfId="41917"/>
    <cellStyle name="Normal 40 2 5 10 3 3" xfId="30854"/>
    <cellStyle name="Normal 40 2 5 10 4" xfId="12444"/>
    <cellStyle name="Normal 40 2 5 10 4 2" xfId="34590"/>
    <cellStyle name="Normal 40 2 5 10 5" xfId="23507"/>
    <cellStyle name="Normal 40 2 5 11" xfId="1437"/>
    <cellStyle name="Normal 40 2 5 11 2" xfId="5232"/>
    <cellStyle name="Normal 40 2 5 11 2 2" xfId="16296"/>
    <cellStyle name="Normal 40 2 5 11 2 2 2" xfId="38441"/>
    <cellStyle name="Normal 40 2 5 11 2 3" xfId="27378"/>
    <cellStyle name="Normal 40 2 5 11 3" xfId="8835"/>
    <cellStyle name="Normal 40 2 5 11 3 2" xfId="19899"/>
    <cellStyle name="Normal 40 2 5 11 3 2 2" xfId="42044"/>
    <cellStyle name="Normal 40 2 5 11 3 3" xfId="30981"/>
    <cellStyle name="Normal 40 2 5 11 4" xfId="12571"/>
    <cellStyle name="Normal 40 2 5 11 4 2" xfId="34717"/>
    <cellStyle name="Normal 40 2 5 11 5" xfId="23635"/>
    <cellStyle name="Normal 40 2 5 12" xfId="1553"/>
    <cellStyle name="Normal 40 2 5 12 2" xfId="5347"/>
    <cellStyle name="Normal 40 2 5 12 2 2" xfId="16411"/>
    <cellStyle name="Normal 40 2 5 12 2 2 2" xfId="38556"/>
    <cellStyle name="Normal 40 2 5 12 2 3" xfId="27493"/>
    <cellStyle name="Normal 40 2 5 12 3" xfId="8950"/>
    <cellStyle name="Normal 40 2 5 12 3 2" xfId="20014"/>
    <cellStyle name="Normal 40 2 5 12 3 2 2" xfId="42159"/>
    <cellStyle name="Normal 40 2 5 12 3 3" xfId="31096"/>
    <cellStyle name="Normal 40 2 5 12 4" xfId="12686"/>
    <cellStyle name="Normal 40 2 5 12 4 2" xfId="34832"/>
    <cellStyle name="Normal 40 2 5 12 5" xfId="23751"/>
    <cellStyle name="Normal 40 2 5 13" xfId="1727"/>
    <cellStyle name="Normal 40 2 5 13 2" xfId="5520"/>
    <cellStyle name="Normal 40 2 5 13 2 2" xfId="16584"/>
    <cellStyle name="Normal 40 2 5 13 2 2 2" xfId="38729"/>
    <cellStyle name="Normal 40 2 5 13 2 3" xfId="27666"/>
    <cellStyle name="Normal 40 2 5 13 3" xfId="9123"/>
    <cellStyle name="Normal 40 2 5 13 3 2" xfId="20187"/>
    <cellStyle name="Normal 40 2 5 13 3 2 2" xfId="42332"/>
    <cellStyle name="Normal 40 2 5 13 3 3" xfId="31269"/>
    <cellStyle name="Normal 40 2 5 13 4" xfId="12859"/>
    <cellStyle name="Normal 40 2 5 13 4 2" xfId="35005"/>
    <cellStyle name="Normal 40 2 5 13 5" xfId="23925"/>
    <cellStyle name="Normal 40 2 5 14" xfId="1845"/>
    <cellStyle name="Normal 40 2 5 14 2" xfId="5637"/>
    <cellStyle name="Normal 40 2 5 14 2 2" xfId="16701"/>
    <cellStyle name="Normal 40 2 5 14 2 2 2" xfId="38846"/>
    <cellStyle name="Normal 40 2 5 14 2 3" xfId="27783"/>
    <cellStyle name="Normal 40 2 5 14 3" xfId="9240"/>
    <cellStyle name="Normal 40 2 5 14 3 2" xfId="20304"/>
    <cellStyle name="Normal 40 2 5 14 3 2 2" xfId="42449"/>
    <cellStyle name="Normal 40 2 5 14 3 3" xfId="31386"/>
    <cellStyle name="Normal 40 2 5 14 4" xfId="12976"/>
    <cellStyle name="Normal 40 2 5 14 4 2" xfId="35122"/>
    <cellStyle name="Normal 40 2 5 14 5" xfId="24043"/>
    <cellStyle name="Normal 40 2 5 15" xfId="1962"/>
    <cellStyle name="Normal 40 2 5 15 2" xfId="5753"/>
    <cellStyle name="Normal 40 2 5 15 2 2" xfId="16817"/>
    <cellStyle name="Normal 40 2 5 15 2 2 2" xfId="38962"/>
    <cellStyle name="Normal 40 2 5 15 2 3" xfId="27899"/>
    <cellStyle name="Normal 40 2 5 15 3" xfId="9356"/>
    <cellStyle name="Normal 40 2 5 15 3 2" xfId="20420"/>
    <cellStyle name="Normal 40 2 5 15 3 2 2" xfId="42565"/>
    <cellStyle name="Normal 40 2 5 15 3 3" xfId="31502"/>
    <cellStyle name="Normal 40 2 5 15 4" xfId="13092"/>
    <cellStyle name="Normal 40 2 5 15 4 2" xfId="35238"/>
    <cellStyle name="Normal 40 2 5 15 5" xfId="24160"/>
    <cellStyle name="Normal 40 2 5 16" xfId="2081"/>
    <cellStyle name="Normal 40 2 5 16 2" xfId="5871"/>
    <cellStyle name="Normal 40 2 5 16 2 2" xfId="16935"/>
    <cellStyle name="Normal 40 2 5 16 2 2 2" xfId="39080"/>
    <cellStyle name="Normal 40 2 5 16 2 3" xfId="28017"/>
    <cellStyle name="Normal 40 2 5 16 3" xfId="9474"/>
    <cellStyle name="Normal 40 2 5 16 3 2" xfId="20538"/>
    <cellStyle name="Normal 40 2 5 16 3 2 2" xfId="42683"/>
    <cellStyle name="Normal 40 2 5 16 3 3" xfId="31620"/>
    <cellStyle name="Normal 40 2 5 16 4" xfId="13210"/>
    <cellStyle name="Normal 40 2 5 16 4 2" xfId="35356"/>
    <cellStyle name="Normal 40 2 5 16 5" xfId="24279"/>
    <cellStyle name="Normal 40 2 5 17" xfId="2200"/>
    <cellStyle name="Normal 40 2 5 17 2" xfId="5989"/>
    <cellStyle name="Normal 40 2 5 17 2 2" xfId="17053"/>
    <cellStyle name="Normal 40 2 5 17 2 2 2" xfId="39198"/>
    <cellStyle name="Normal 40 2 5 17 2 3" xfId="28135"/>
    <cellStyle name="Normal 40 2 5 17 3" xfId="9592"/>
    <cellStyle name="Normal 40 2 5 17 3 2" xfId="20656"/>
    <cellStyle name="Normal 40 2 5 17 3 2 2" xfId="42801"/>
    <cellStyle name="Normal 40 2 5 17 3 3" xfId="31738"/>
    <cellStyle name="Normal 40 2 5 17 4" xfId="13328"/>
    <cellStyle name="Normal 40 2 5 17 4 2" xfId="35474"/>
    <cellStyle name="Normal 40 2 5 17 5" xfId="24398"/>
    <cellStyle name="Normal 40 2 5 18" xfId="2317"/>
    <cellStyle name="Normal 40 2 5 18 2" xfId="6105"/>
    <cellStyle name="Normal 40 2 5 18 2 2" xfId="17169"/>
    <cellStyle name="Normal 40 2 5 18 2 2 2" xfId="39314"/>
    <cellStyle name="Normal 40 2 5 18 2 3" xfId="28251"/>
    <cellStyle name="Normal 40 2 5 18 3" xfId="9708"/>
    <cellStyle name="Normal 40 2 5 18 3 2" xfId="20772"/>
    <cellStyle name="Normal 40 2 5 18 3 2 2" xfId="42917"/>
    <cellStyle name="Normal 40 2 5 18 3 3" xfId="31854"/>
    <cellStyle name="Normal 40 2 5 18 4" xfId="13444"/>
    <cellStyle name="Normal 40 2 5 18 4 2" xfId="35590"/>
    <cellStyle name="Normal 40 2 5 18 5" xfId="24515"/>
    <cellStyle name="Normal 40 2 5 19" xfId="2435"/>
    <cellStyle name="Normal 40 2 5 19 2" xfId="6222"/>
    <cellStyle name="Normal 40 2 5 19 2 2" xfId="17286"/>
    <cellStyle name="Normal 40 2 5 19 2 2 2" xfId="39431"/>
    <cellStyle name="Normal 40 2 5 19 2 3" xfId="28368"/>
    <cellStyle name="Normal 40 2 5 19 3" xfId="9825"/>
    <cellStyle name="Normal 40 2 5 19 3 2" xfId="20889"/>
    <cellStyle name="Normal 40 2 5 19 3 2 2" xfId="43034"/>
    <cellStyle name="Normal 40 2 5 19 3 3" xfId="31971"/>
    <cellStyle name="Normal 40 2 5 19 4" xfId="13561"/>
    <cellStyle name="Normal 40 2 5 19 4 2" xfId="35707"/>
    <cellStyle name="Normal 40 2 5 19 5" xfId="24633"/>
    <cellStyle name="Normal 40 2 5 2" xfId="279"/>
    <cellStyle name="Normal 40 2 5 2 10" xfId="1501"/>
    <cellStyle name="Normal 40 2 5 2 10 2" xfId="5296"/>
    <cellStyle name="Normal 40 2 5 2 10 2 2" xfId="16360"/>
    <cellStyle name="Normal 40 2 5 2 10 2 2 2" xfId="38505"/>
    <cellStyle name="Normal 40 2 5 2 10 2 3" xfId="27442"/>
    <cellStyle name="Normal 40 2 5 2 10 3" xfId="8899"/>
    <cellStyle name="Normal 40 2 5 2 10 3 2" xfId="19963"/>
    <cellStyle name="Normal 40 2 5 2 10 3 2 2" xfId="42108"/>
    <cellStyle name="Normal 40 2 5 2 10 3 3" xfId="31045"/>
    <cellStyle name="Normal 40 2 5 2 10 4" xfId="12635"/>
    <cellStyle name="Normal 40 2 5 2 10 4 2" xfId="34781"/>
    <cellStyle name="Normal 40 2 5 2 10 5" xfId="23699"/>
    <cellStyle name="Normal 40 2 5 2 11" xfId="1617"/>
    <cellStyle name="Normal 40 2 5 2 11 2" xfId="5411"/>
    <cellStyle name="Normal 40 2 5 2 11 2 2" xfId="16475"/>
    <cellStyle name="Normal 40 2 5 2 11 2 2 2" xfId="38620"/>
    <cellStyle name="Normal 40 2 5 2 11 2 3" xfId="27557"/>
    <cellStyle name="Normal 40 2 5 2 11 3" xfId="9014"/>
    <cellStyle name="Normal 40 2 5 2 11 3 2" xfId="20078"/>
    <cellStyle name="Normal 40 2 5 2 11 3 2 2" xfId="42223"/>
    <cellStyle name="Normal 40 2 5 2 11 3 3" xfId="31160"/>
    <cellStyle name="Normal 40 2 5 2 11 4" xfId="12750"/>
    <cellStyle name="Normal 40 2 5 2 11 4 2" xfId="34896"/>
    <cellStyle name="Normal 40 2 5 2 11 5" xfId="23815"/>
    <cellStyle name="Normal 40 2 5 2 12" xfId="1791"/>
    <cellStyle name="Normal 40 2 5 2 12 2" xfId="5584"/>
    <cellStyle name="Normal 40 2 5 2 12 2 2" xfId="16648"/>
    <cellStyle name="Normal 40 2 5 2 12 2 2 2" xfId="38793"/>
    <cellStyle name="Normal 40 2 5 2 12 2 3" xfId="27730"/>
    <cellStyle name="Normal 40 2 5 2 12 3" xfId="9187"/>
    <cellStyle name="Normal 40 2 5 2 12 3 2" xfId="20251"/>
    <cellStyle name="Normal 40 2 5 2 12 3 2 2" xfId="42396"/>
    <cellStyle name="Normal 40 2 5 2 12 3 3" xfId="31333"/>
    <cellStyle name="Normal 40 2 5 2 12 4" xfId="12923"/>
    <cellStyle name="Normal 40 2 5 2 12 4 2" xfId="35069"/>
    <cellStyle name="Normal 40 2 5 2 12 5" xfId="23989"/>
    <cellStyle name="Normal 40 2 5 2 13" xfId="1909"/>
    <cellStyle name="Normal 40 2 5 2 13 2" xfId="5701"/>
    <cellStyle name="Normal 40 2 5 2 13 2 2" xfId="16765"/>
    <cellStyle name="Normal 40 2 5 2 13 2 2 2" xfId="38910"/>
    <cellStyle name="Normal 40 2 5 2 13 2 3" xfId="27847"/>
    <cellStyle name="Normal 40 2 5 2 13 3" xfId="9304"/>
    <cellStyle name="Normal 40 2 5 2 13 3 2" xfId="20368"/>
    <cellStyle name="Normal 40 2 5 2 13 3 2 2" xfId="42513"/>
    <cellStyle name="Normal 40 2 5 2 13 3 3" xfId="31450"/>
    <cellStyle name="Normal 40 2 5 2 13 4" xfId="13040"/>
    <cellStyle name="Normal 40 2 5 2 13 4 2" xfId="35186"/>
    <cellStyle name="Normal 40 2 5 2 13 5" xfId="24107"/>
    <cellStyle name="Normal 40 2 5 2 14" xfId="2026"/>
    <cellStyle name="Normal 40 2 5 2 14 2" xfId="5817"/>
    <cellStyle name="Normal 40 2 5 2 14 2 2" xfId="16881"/>
    <cellStyle name="Normal 40 2 5 2 14 2 2 2" xfId="39026"/>
    <cellStyle name="Normal 40 2 5 2 14 2 3" xfId="27963"/>
    <cellStyle name="Normal 40 2 5 2 14 3" xfId="9420"/>
    <cellStyle name="Normal 40 2 5 2 14 3 2" xfId="20484"/>
    <cellStyle name="Normal 40 2 5 2 14 3 2 2" xfId="42629"/>
    <cellStyle name="Normal 40 2 5 2 14 3 3" xfId="31566"/>
    <cellStyle name="Normal 40 2 5 2 14 4" xfId="13156"/>
    <cellStyle name="Normal 40 2 5 2 14 4 2" xfId="35302"/>
    <cellStyle name="Normal 40 2 5 2 14 5" xfId="24224"/>
    <cellStyle name="Normal 40 2 5 2 15" xfId="2145"/>
    <cellStyle name="Normal 40 2 5 2 15 2" xfId="5935"/>
    <cellStyle name="Normal 40 2 5 2 15 2 2" xfId="16999"/>
    <cellStyle name="Normal 40 2 5 2 15 2 2 2" xfId="39144"/>
    <cellStyle name="Normal 40 2 5 2 15 2 3" xfId="28081"/>
    <cellStyle name="Normal 40 2 5 2 15 3" xfId="9538"/>
    <cellStyle name="Normal 40 2 5 2 15 3 2" xfId="20602"/>
    <cellStyle name="Normal 40 2 5 2 15 3 2 2" xfId="42747"/>
    <cellStyle name="Normal 40 2 5 2 15 3 3" xfId="31684"/>
    <cellStyle name="Normal 40 2 5 2 15 4" xfId="13274"/>
    <cellStyle name="Normal 40 2 5 2 15 4 2" xfId="35420"/>
    <cellStyle name="Normal 40 2 5 2 15 5" xfId="24343"/>
    <cellStyle name="Normal 40 2 5 2 16" xfId="2264"/>
    <cellStyle name="Normal 40 2 5 2 16 2" xfId="6053"/>
    <cellStyle name="Normal 40 2 5 2 16 2 2" xfId="17117"/>
    <cellStyle name="Normal 40 2 5 2 16 2 2 2" xfId="39262"/>
    <cellStyle name="Normal 40 2 5 2 16 2 3" xfId="28199"/>
    <cellStyle name="Normal 40 2 5 2 16 3" xfId="9656"/>
    <cellStyle name="Normal 40 2 5 2 16 3 2" xfId="20720"/>
    <cellStyle name="Normal 40 2 5 2 16 3 2 2" xfId="42865"/>
    <cellStyle name="Normal 40 2 5 2 16 3 3" xfId="31802"/>
    <cellStyle name="Normal 40 2 5 2 16 4" xfId="13392"/>
    <cellStyle name="Normal 40 2 5 2 16 4 2" xfId="35538"/>
    <cellStyle name="Normal 40 2 5 2 16 5" xfId="24462"/>
    <cellStyle name="Normal 40 2 5 2 17" xfId="2381"/>
    <cellStyle name="Normal 40 2 5 2 17 2" xfId="6169"/>
    <cellStyle name="Normal 40 2 5 2 17 2 2" xfId="17233"/>
    <cellStyle name="Normal 40 2 5 2 17 2 2 2" xfId="39378"/>
    <cellStyle name="Normal 40 2 5 2 17 2 3" xfId="28315"/>
    <cellStyle name="Normal 40 2 5 2 17 3" xfId="9772"/>
    <cellStyle name="Normal 40 2 5 2 17 3 2" xfId="20836"/>
    <cellStyle name="Normal 40 2 5 2 17 3 2 2" xfId="42981"/>
    <cellStyle name="Normal 40 2 5 2 17 3 3" xfId="31918"/>
    <cellStyle name="Normal 40 2 5 2 17 4" xfId="13508"/>
    <cellStyle name="Normal 40 2 5 2 17 4 2" xfId="35654"/>
    <cellStyle name="Normal 40 2 5 2 17 5" xfId="24579"/>
    <cellStyle name="Normal 40 2 5 2 18" xfId="2499"/>
    <cellStyle name="Normal 40 2 5 2 18 2" xfId="6286"/>
    <cellStyle name="Normal 40 2 5 2 18 2 2" xfId="17350"/>
    <cellStyle name="Normal 40 2 5 2 18 2 2 2" xfId="39495"/>
    <cellStyle name="Normal 40 2 5 2 18 2 3" xfId="28432"/>
    <cellStyle name="Normal 40 2 5 2 18 3" xfId="9889"/>
    <cellStyle name="Normal 40 2 5 2 18 3 2" xfId="20953"/>
    <cellStyle name="Normal 40 2 5 2 18 3 2 2" xfId="43098"/>
    <cellStyle name="Normal 40 2 5 2 18 3 3" xfId="32035"/>
    <cellStyle name="Normal 40 2 5 2 18 4" xfId="13625"/>
    <cellStyle name="Normal 40 2 5 2 18 4 2" xfId="35771"/>
    <cellStyle name="Normal 40 2 5 2 18 5" xfId="24697"/>
    <cellStyle name="Normal 40 2 5 2 19" xfId="2619"/>
    <cellStyle name="Normal 40 2 5 2 19 2" xfId="6405"/>
    <cellStyle name="Normal 40 2 5 2 19 2 2" xfId="17469"/>
    <cellStyle name="Normal 40 2 5 2 19 2 2 2" xfId="39614"/>
    <cellStyle name="Normal 40 2 5 2 19 2 3" xfId="28551"/>
    <cellStyle name="Normal 40 2 5 2 19 3" xfId="10008"/>
    <cellStyle name="Normal 40 2 5 2 19 3 2" xfId="21072"/>
    <cellStyle name="Normal 40 2 5 2 19 3 2 2" xfId="43217"/>
    <cellStyle name="Normal 40 2 5 2 19 3 3" xfId="32154"/>
    <cellStyle name="Normal 40 2 5 2 19 4" xfId="13744"/>
    <cellStyle name="Normal 40 2 5 2 19 4 2" xfId="35890"/>
    <cellStyle name="Normal 40 2 5 2 19 5" xfId="24817"/>
    <cellStyle name="Normal 40 2 5 2 2" xfId="518"/>
    <cellStyle name="Normal 40 2 5 2 2 2" xfId="3947"/>
    <cellStyle name="Normal 40 2 5 2 2 2 2" xfId="11283"/>
    <cellStyle name="Normal 40 2 5 2 2 2 2 2" xfId="22347"/>
    <cellStyle name="Normal 40 2 5 2 2 2 2 2 2" xfId="44492"/>
    <cellStyle name="Normal 40 2 5 2 2 2 2 3" xfId="33429"/>
    <cellStyle name="Normal 40 2 5 2 2 2 3" xfId="15019"/>
    <cellStyle name="Normal 40 2 5 2 2 2 3 2" xfId="37165"/>
    <cellStyle name="Normal 40 2 5 2 2 2 4" xfId="26102"/>
    <cellStyle name="Normal 40 2 5 2 2 3" xfId="4325"/>
    <cellStyle name="Normal 40 2 5 2 2 3 2" xfId="15389"/>
    <cellStyle name="Normal 40 2 5 2 2 3 2 2" xfId="37534"/>
    <cellStyle name="Normal 40 2 5 2 2 3 3" xfId="26471"/>
    <cellStyle name="Normal 40 2 5 2 2 4" xfId="7928"/>
    <cellStyle name="Normal 40 2 5 2 2 4 2" xfId="18992"/>
    <cellStyle name="Normal 40 2 5 2 2 4 2 2" xfId="41137"/>
    <cellStyle name="Normal 40 2 5 2 2 4 3" xfId="30074"/>
    <cellStyle name="Normal 40 2 5 2 2 5" xfId="11664"/>
    <cellStyle name="Normal 40 2 5 2 2 5 2" xfId="33810"/>
    <cellStyle name="Normal 40 2 5 2 2 6" xfId="22720"/>
    <cellStyle name="Normal 40 2 5 2 20" xfId="2734"/>
    <cellStyle name="Normal 40 2 5 2 20 2" xfId="6519"/>
    <cellStyle name="Normal 40 2 5 2 20 2 2" xfId="17583"/>
    <cellStyle name="Normal 40 2 5 2 20 2 2 2" xfId="39728"/>
    <cellStyle name="Normal 40 2 5 2 20 2 3" xfId="28665"/>
    <cellStyle name="Normal 40 2 5 2 20 3" xfId="10122"/>
    <cellStyle name="Normal 40 2 5 2 20 3 2" xfId="21186"/>
    <cellStyle name="Normal 40 2 5 2 20 3 2 2" xfId="43331"/>
    <cellStyle name="Normal 40 2 5 2 20 3 3" xfId="32268"/>
    <cellStyle name="Normal 40 2 5 2 20 4" xfId="13858"/>
    <cellStyle name="Normal 40 2 5 2 20 4 2" xfId="36004"/>
    <cellStyle name="Normal 40 2 5 2 20 5" xfId="24932"/>
    <cellStyle name="Normal 40 2 5 2 21" xfId="2849"/>
    <cellStyle name="Normal 40 2 5 2 21 2" xfId="6633"/>
    <cellStyle name="Normal 40 2 5 2 21 2 2" xfId="17697"/>
    <cellStyle name="Normal 40 2 5 2 21 2 2 2" xfId="39842"/>
    <cellStyle name="Normal 40 2 5 2 21 2 3" xfId="28779"/>
    <cellStyle name="Normal 40 2 5 2 21 3" xfId="10236"/>
    <cellStyle name="Normal 40 2 5 2 21 3 2" xfId="21300"/>
    <cellStyle name="Normal 40 2 5 2 21 3 2 2" xfId="43445"/>
    <cellStyle name="Normal 40 2 5 2 21 3 3" xfId="32382"/>
    <cellStyle name="Normal 40 2 5 2 21 4" xfId="13972"/>
    <cellStyle name="Normal 40 2 5 2 21 4 2" xfId="36118"/>
    <cellStyle name="Normal 40 2 5 2 21 5" xfId="25047"/>
    <cellStyle name="Normal 40 2 5 2 22" xfId="2964"/>
    <cellStyle name="Normal 40 2 5 2 22 2" xfId="6747"/>
    <cellStyle name="Normal 40 2 5 2 22 2 2" xfId="17811"/>
    <cellStyle name="Normal 40 2 5 2 22 2 2 2" xfId="39956"/>
    <cellStyle name="Normal 40 2 5 2 22 2 3" xfId="28893"/>
    <cellStyle name="Normal 40 2 5 2 22 3" xfId="10350"/>
    <cellStyle name="Normal 40 2 5 2 22 3 2" xfId="21414"/>
    <cellStyle name="Normal 40 2 5 2 22 3 2 2" xfId="43559"/>
    <cellStyle name="Normal 40 2 5 2 22 3 3" xfId="32496"/>
    <cellStyle name="Normal 40 2 5 2 22 4" xfId="14086"/>
    <cellStyle name="Normal 40 2 5 2 22 4 2" xfId="36232"/>
    <cellStyle name="Normal 40 2 5 2 22 5" xfId="25162"/>
    <cellStyle name="Normal 40 2 5 2 23" xfId="3079"/>
    <cellStyle name="Normal 40 2 5 2 23 2" xfId="6861"/>
    <cellStyle name="Normal 40 2 5 2 23 2 2" xfId="17925"/>
    <cellStyle name="Normal 40 2 5 2 23 2 2 2" xfId="40070"/>
    <cellStyle name="Normal 40 2 5 2 23 2 3" xfId="29007"/>
    <cellStyle name="Normal 40 2 5 2 23 3" xfId="10464"/>
    <cellStyle name="Normal 40 2 5 2 23 3 2" xfId="21528"/>
    <cellStyle name="Normal 40 2 5 2 23 3 2 2" xfId="43673"/>
    <cellStyle name="Normal 40 2 5 2 23 3 3" xfId="32610"/>
    <cellStyle name="Normal 40 2 5 2 23 4" xfId="14200"/>
    <cellStyle name="Normal 40 2 5 2 23 4 2" xfId="36346"/>
    <cellStyle name="Normal 40 2 5 2 23 5" xfId="25277"/>
    <cellStyle name="Normal 40 2 5 2 24" xfId="3194"/>
    <cellStyle name="Normal 40 2 5 2 24 2" xfId="6975"/>
    <cellStyle name="Normal 40 2 5 2 24 2 2" xfId="18039"/>
    <cellStyle name="Normal 40 2 5 2 24 2 2 2" xfId="40184"/>
    <cellStyle name="Normal 40 2 5 2 24 2 3" xfId="29121"/>
    <cellStyle name="Normal 40 2 5 2 24 3" xfId="10578"/>
    <cellStyle name="Normal 40 2 5 2 24 3 2" xfId="21642"/>
    <cellStyle name="Normal 40 2 5 2 24 3 2 2" xfId="43787"/>
    <cellStyle name="Normal 40 2 5 2 24 3 3" xfId="32724"/>
    <cellStyle name="Normal 40 2 5 2 24 4" xfId="14314"/>
    <cellStyle name="Normal 40 2 5 2 24 4 2" xfId="36460"/>
    <cellStyle name="Normal 40 2 5 2 24 5" xfId="25392"/>
    <cellStyle name="Normal 40 2 5 2 25" xfId="3312"/>
    <cellStyle name="Normal 40 2 5 2 25 2" xfId="7092"/>
    <cellStyle name="Normal 40 2 5 2 25 2 2" xfId="18156"/>
    <cellStyle name="Normal 40 2 5 2 25 2 2 2" xfId="40301"/>
    <cellStyle name="Normal 40 2 5 2 25 2 3" xfId="29238"/>
    <cellStyle name="Normal 40 2 5 2 25 3" xfId="10695"/>
    <cellStyle name="Normal 40 2 5 2 25 3 2" xfId="21759"/>
    <cellStyle name="Normal 40 2 5 2 25 3 2 2" xfId="43904"/>
    <cellStyle name="Normal 40 2 5 2 25 3 3" xfId="32841"/>
    <cellStyle name="Normal 40 2 5 2 25 4" xfId="14431"/>
    <cellStyle name="Normal 40 2 5 2 25 4 2" xfId="36577"/>
    <cellStyle name="Normal 40 2 5 2 25 5" xfId="25510"/>
    <cellStyle name="Normal 40 2 5 2 26" xfId="3432"/>
    <cellStyle name="Normal 40 2 5 2 26 2" xfId="7211"/>
    <cellStyle name="Normal 40 2 5 2 26 2 2" xfId="18275"/>
    <cellStyle name="Normal 40 2 5 2 26 2 2 2" xfId="40420"/>
    <cellStyle name="Normal 40 2 5 2 26 2 3" xfId="29357"/>
    <cellStyle name="Normal 40 2 5 2 26 3" xfId="10814"/>
    <cellStyle name="Normal 40 2 5 2 26 3 2" xfId="21878"/>
    <cellStyle name="Normal 40 2 5 2 26 3 2 2" xfId="44023"/>
    <cellStyle name="Normal 40 2 5 2 26 3 3" xfId="32960"/>
    <cellStyle name="Normal 40 2 5 2 26 4" xfId="14550"/>
    <cellStyle name="Normal 40 2 5 2 26 4 2" xfId="36696"/>
    <cellStyle name="Normal 40 2 5 2 26 5" xfId="25630"/>
    <cellStyle name="Normal 40 2 5 2 27" xfId="3564"/>
    <cellStyle name="Normal 40 2 5 2 27 2" xfId="7342"/>
    <cellStyle name="Normal 40 2 5 2 27 2 2" xfId="18406"/>
    <cellStyle name="Normal 40 2 5 2 27 2 2 2" xfId="40551"/>
    <cellStyle name="Normal 40 2 5 2 27 2 3" xfId="29488"/>
    <cellStyle name="Normal 40 2 5 2 27 3" xfId="10945"/>
    <cellStyle name="Normal 40 2 5 2 27 3 2" xfId="22009"/>
    <cellStyle name="Normal 40 2 5 2 27 3 2 2" xfId="44154"/>
    <cellStyle name="Normal 40 2 5 2 27 3 3" xfId="33091"/>
    <cellStyle name="Normal 40 2 5 2 27 4" xfId="14681"/>
    <cellStyle name="Normal 40 2 5 2 27 4 2" xfId="36827"/>
    <cellStyle name="Normal 40 2 5 2 27 5" xfId="25762"/>
    <cellStyle name="Normal 40 2 5 2 28" xfId="3680"/>
    <cellStyle name="Normal 40 2 5 2 28 2" xfId="7457"/>
    <cellStyle name="Normal 40 2 5 2 28 2 2" xfId="18521"/>
    <cellStyle name="Normal 40 2 5 2 28 2 2 2" xfId="40666"/>
    <cellStyle name="Normal 40 2 5 2 28 2 3" xfId="29603"/>
    <cellStyle name="Normal 40 2 5 2 28 3" xfId="11060"/>
    <cellStyle name="Normal 40 2 5 2 28 3 2" xfId="22124"/>
    <cellStyle name="Normal 40 2 5 2 28 3 2 2" xfId="44269"/>
    <cellStyle name="Normal 40 2 5 2 28 3 3" xfId="33206"/>
    <cellStyle name="Normal 40 2 5 2 28 4" xfId="14796"/>
    <cellStyle name="Normal 40 2 5 2 28 4 2" xfId="36942"/>
    <cellStyle name="Normal 40 2 5 2 28 5" xfId="25878"/>
    <cellStyle name="Normal 40 2 5 2 29" xfId="3795"/>
    <cellStyle name="Normal 40 2 5 2 29 2" xfId="7571"/>
    <cellStyle name="Normal 40 2 5 2 29 2 2" xfId="18635"/>
    <cellStyle name="Normal 40 2 5 2 29 2 2 2" xfId="40780"/>
    <cellStyle name="Normal 40 2 5 2 29 2 3" xfId="29717"/>
    <cellStyle name="Normal 40 2 5 2 29 3" xfId="11174"/>
    <cellStyle name="Normal 40 2 5 2 29 3 2" xfId="22238"/>
    <cellStyle name="Normal 40 2 5 2 29 3 2 2" xfId="44383"/>
    <cellStyle name="Normal 40 2 5 2 29 3 3" xfId="33320"/>
    <cellStyle name="Normal 40 2 5 2 29 4" xfId="14910"/>
    <cellStyle name="Normal 40 2 5 2 29 4 2" xfId="37056"/>
    <cellStyle name="Normal 40 2 5 2 29 5" xfId="25993"/>
    <cellStyle name="Normal 40 2 5 2 3" xfId="675"/>
    <cellStyle name="Normal 40 2 5 2 3 2" xfId="4481"/>
    <cellStyle name="Normal 40 2 5 2 3 2 2" xfId="15545"/>
    <cellStyle name="Normal 40 2 5 2 3 2 2 2" xfId="37690"/>
    <cellStyle name="Normal 40 2 5 2 3 2 3" xfId="26627"/>
    <cellStyle name="Normal 40 2 5 2 3 3" xfId="8084"/>
    <cellStyle name="Normal 40 2 5 2 3 3 2" xfId="19148"/>
    <cellStyle name="Normal 40 2 5 2 3 3 2 2" xfId="41293"/>
    <cellStyle name="Normal 40 2 5 2 3 3 3" xfId="30230"/>
    <cellStyle name="Normal 40 2 5 2 3 4" xfId="11820"/>
    <cellStyle name="Normal 40 2 5 2 3 4 2" xfId="33966"/>
    <cellStyle name="Normal 40 2 5 2 3 5" xfId="22877"/>
    <cellStyle name="Normal 40 2 5 2 30" xfId="400"/>
    <cellStyle name="Normal 40 2 5 2 30 2" xfId="4209"/>
    <cellStyle name="Normal 40 2 5 2 30 2 2" xfId="15273"/>
    <cellStyle name="Normal 40 2 5 2 30 2 2 2" xfId="37418"/>
    <cellStyle name="Normal 40 2 5 2 30 2 3" xfId="26355"/>
    <cellStyle name="Normal 40 2 5 2 30 3" xfId="7812"/>
    <cellStyle name="Normal 40 2 5 2 30 3 2" xfId="18876"/>
    <cellStyle name="Normal 40 2 5 2 30 3 2 2" xfId="41021"/>
    <cellStyle name="Normal 40 2 5 2 30 3 3" xfId="29958"/>
    <cellStyle name="Normal 40 2 5 2 30 4" xfId="11548"/>
    <cellStyle name="Normal 40 2 5 2 30 4 2" xfId="33694"/>
    <cellStyle name="Normal 40 2 5 2 30 5" xfId="22602"/>
    <cellStyle name="Normal 40 2 5 2 31" xfId="4089"/>
    <cellStyle name="Normal 40 2 5 2 31 2" xfId="15153"/>
    <cellStyle name="Normal 40 2 5 2 31 2 2" xfId="37298"/>
    <cellStyle name="Normal 40 2 5 2 31 3" xfId="26235"/>
    <cellStyle name="Normal 40 2 5 2 32" xfId="7692"/>
    <cellStyle name="Normal 40 2 5 2 32 2" xfId="18756"/>
    <cellStyle name="Normal 40 2 5 2 32 2 2" xfId="40901"/>
    <cellStyle name="Normal 40 2 5 2 32 3" xfId="29838"/>
    <cellStyle name="Normal 40 2 5 2 33" xfId="11428"/>
    <cellStyle name="Normal 40 2 5 2 33 2" xfId="33574"/>
    <cellStyle name="Normal 40 2 5 2 34" xfId="22482"/>
    <cellStyle name="Normal 40 2 5 2 4" xfId="792"/>
    <cellStyle name="Normal 40 2 5 2 4 2" xfId="4597"/>
    <cellStyle name="Normal 40 2 5 2 4 2 2" xfId="15661"/>
    <cellStyle name="Normal 40 2 5 2 4 2 2 2" xfId="37806"/>
    <cellStyle name="Normal 40 2 5 2 4 2 3" xfId="26743"/>
    <cellStyle name="Normal 40 2 5 2 4 3" xfId="8200"/>
    <cellStyle name="Normal 40 2 5 2 4 3 2" xfId="19264"/>
    <cellStyle name="Normal 40 2 5 2 4 3 2 2" xfId="41409"/>
    <cellStyle name="Normal 40 2 5 2 4 3 3" xfId="30346"/>
    <cellStyle name="Normal 40 2 5 2 4 4" xfId="11936"/>
    <cellStyle name="Normal 40 2 5 2 4 4 2" xfId="34082"/>
    <cellStyle name="Normal 40 2 5 2 4 5" xfId="22994"/>
    <cellStyle name="Normal 40 2 5 2 5" xfId="908"/>
    <cellStyle name="Normal 40 2 5 2 5 2" xfId="4712"/>
    <cellStyle name="Normal 40 2 5 2 5 2 2" xfId="15776"/>
    <cellStyle name="Normal 40 2 5 2 5 2 2 2" xfId="37921"/>
    <cellStyle name="Normal 40 2 5 2 5 2 3" xfId="26858"/>
    <cellStyle name="Normal 40 2 5 2 5 3" xfId="8315"/>
    <cellStyle name="Normal 40 2 5 2 5 3 2" xfId="19379"/>
    <cellStyle name="Normal 40 2 5 2 5 3 2 2" xfId="41524"/>
    <cellStyle name="Normal 40 2 5 2 5 3 3" xfId="30461"/>
    <cellStyle name="Normal 40 2 5 2 5 4" xfId="12051"/>
    <cellStyle name="Normal 40 2 5 2 5 4 2" xfId="34197"/>
    <cellStyle name="Normal 40 2 5 2 5 5" xfId="23110"/>
    <cellStyle name="Normal 40 2 5 2 6" xfId="1024"/>
    <cellStyle name="Normal 40 2 5 2 6 2" xfId="4827"/>
    <cellStyle name="Normal 40 2 5 2 6 2 2" xfId="15891"/>
    <cellStyle name="Normal 40 2 5 2 6 2 2 2" xfId="38036"/>
    <cellStyle name="Normal 40 2 5 2 6 2 3" xfId="26973"/>
    <cellStyle name="Normal 40 2 5 2 6 3" xfId="8430"/>
    <cellStyle name="Normal 40 2 5 2 6 3 2" xfId="19494"/>
    <cellStyle name="Normal 40 2 5 2 6 3 2 2" xfId="41639"/>
    <cellStyle name="Normal 40 2 5 2 6 3 3" xfId="30576"/>
    <cellStyle name="Normal 40 2 5 2 6 4" xfId="12166"/>
    <cellStyle name="Normal 40 2 5 2 6 4 2" xfId="34312"/>
    <cellStyle name="Normal 40 2 5 2 6 5" xfId="23226"/>
    <cellStyle name="Normal 40 2 5 2 7" xfId="1139"/>
    <cellStyle name="Normal 40 2 5 2 7 2" xfId="4941"/>
    <cellStyle name="Normal 40 2 5 2 7 2 2" xfId="16005"/>
    <cellStyle name="Normal 40 2 5 2 7 2 2 2" xfId="38150"/>
    <cellStyle name="Normal 40 2 5 2 7 2 3" xfId="27087"/>
    <cellStyle name="Normal 40 2 5 2 7 3" xfId="8544"/>
    <cellStyle name="Normal 40 2 5 2 7 3 2" xfId="19608"/>
    <cellStyle name="Normal 40 2 5 2 7 3 2 2" xfId="41753"/>
    <cellStyle name="Normal 40 2 5 2 7 3 3" xfId="30690"/>
    <cellStyle name="Normal 40 2 5 2 7 4" xfId="12280"/>
    <cellStyle name="Normal 40 2 5 2 7 4 2" xfId="34426"/>
    <cellStyle name="Normal 40 2 5 2 7 5" xfId="23341"/>
    <cellStyle name="Normal 40 2 5 2 8" xfId="1254"/>
    <cellStyle name="Normal 40 2 5 2 8 2" xfId="5055"/>
    <cellStyle name="Normal 40 2 5 2 8 2 2" xfId="16119"/>
    <cellStyle name="Normal 40 2 5 2 8 2 2 2" xfId="38264"/>
    <cellStyle name="Normal 40 2 5 2 8 2 3" xfId="27201"/>
    <cellStyle name="Normal 40 2 5 2 8 3" xfId="8658"/>
    <cellStyle name="Normal 40 2 5 2 8 3 2" xfId="19722"/>
    <cellStyle name="Normal 40 2 5 2 8 3 2 2" xfId="41867"/>
    <cellStyle name="Normal 40 2 5 2 8 3 3" xfId="30804"/>
    <cellStyle name="Normal 40 2 5 2 8 4" xfId="12394"/>
    <cellStyle name="Normal 40 2 5 2 8 4 2" xfId="34540"/>
    <cellStyle name="Normal 40 2 5 2 8 5" xfId="23456"/>
    <cellStyle name="Normal 40 2 5 2 9" xfId="1369"/>
    <cellStyle name="Normal 40 2 5 2 9 2" xfId="5169"/>
    <cellStyle name="Normal 40 2 5 2 9 2 2" xfId="16233"/>
    <cellStyle name="Normal 40 2 5 2 9 2 2 2" xfId="38378"/>
    <cellStyle name="Normal 40 2 5 2 9 2 3" xfId="27315"/>
    <cellStyle name="Normal 40 2 5 2 9 3" xfId="8772"/>
    <cellStyle name="Normal 40 2 5 2 9 3 2" xfId="19836"/>
    <cellStyle name="Normal 40 2 5 2 9 3 2 2" xfId="41981"/>
    <cellStyle name="Normal 40 2 5 2 9 3 3" xfId="30918"/>
    <cellStyle name="Normal 40 2 5 2 9 4" xfId="12508"/>
    <cellStyle name="Normal 40 2 5 2 9 4 2" xfId="34654"/>
    <cellStyle name="Normal 40 2 5 2 9 5" xfId="23571"/>
    <cellStyle name="Normal 40 2 5 20" xfId="2555"/>
    <cellStyle name="Normal 40 2 5 20 2" xfId="6341"/>
    <cellStyle name="Normal 40 2 5 20 2 2" xfId="17405"/>
    <cellStyle name="Normal 40 2 5 20 2 2 2" xfId="39550"/>
    <cellStyle name="Normal 40 2 5 20 2 3" xfId="28487"/>
    <cellStyle name="Normal 40 2 5 20 3" xfId="9944"/>
    <cellStyle name="Normal 40 2 5 20 3 2" xfId="21008"/>
    <cellStyle name="Normal 40 2 5 20 3 2 2" xfId="43153"/>
    <cellStyle name="Normal 40 2 5 20 3 3" xfId="32090"/>
    <cellStyle name="Normal 40 2 5 20 4" xfId="13680"/>
    <cellStyle name="Normal 40 2 5 20 4 2" xfId="35826"/>
    <cellStyle name="Normal 40 2 5 20 5" xfId="24753"/>
    <cellStyle name="Normal 40 2 5 21" xfId="2670"/>
    <cellStyle name="Normal 40 2 5 21 2" xfId="6455"/>
    <cellStyle name="Normal 40 2 5 21 2 2" xfId="17519"/>
    <cellStyle name="Normal 40 2 5 21 2 2 2" xfId="39664"/>
    <cellStyle name="Normal 40 2 5 21 2 3" xfId="28601"/>
    <cellStyle name="Normal 40 2 5 21 3" xfId="10058"/>
    <cellStyle name="Normal 40 2 5 21 3 2" xfId="21122"/>
    <cellStyle name="Normal 40 2 5 21 3 2 2" xfId="43267"/>
    <cellStyle name="Normal 40 2 5 21 3 3" xfId="32204"/>
    <cellStyle name="Normal 40 2 5 21 4" xfId="13794"/>
    <cellStyle name="Normal 40 2 5 21 4 2" xfId="35940"/>
    <cellStyle name="Normal 40 2 5 21 5" xfId="24868"/>
    <cellStyle name="Normal 40 2 5 22" xfId="2785"/>
    <cellStyle name="Normal 40 2 5 22 2" xfId="6569"/>
    <cellStyle name="Normal 40 2 5 22 2 2" xfId="17633"/>
    <cellStyle name="Normal 40 2 5 22 2 2 2" xfId="39778"/>
    <cellStyle name="Normal 40 2 5 22 2 3" xfId="28715"/>
    <cellStyle name="Normal 40 2 5 22 3" xfId="10172"/>
    <cellStyle name="Normal 40 2 5 22 3 2" xfId="21236"/>
    <cellStyle name="Normal 40 2 5 22 3 2 2" xfId="43381"/>
    <cellStyle name="Normal 40 2 5 22 3 3" xfId="32318"/>
    <cellStyle name="Normal 40 2 5 22 4" xfId="13908"/>
    <cellStyle name="Normal 40 2 5 22 4 2" xfId="36054"/>
    <cellStyle name="Normal 40 2 5 22 5" xfId="24983"/>
    <cellStyle name="Normal 40 2 5 23" xfId="2900"/>
    <cellStyle name="Normal 40 2 5 23 2" xfId="6683"/>
    <cellStyle name="Normal 40 2 5 23 2 2" xfId="17747"/>
    <cellStyle name="Normal 40 2 5 23 2 2 2" xfId="39892"/>
    <cellStyle name="Normal 40 2 5 23 2 3" xfId="28829"/>
    <cellStyle name="Normal 40 2 5 23 3" xfId="10286"/>
    <cellStyle name="Normal 40 2 5 23 3 2" xfId="21350"/>
    <cellStyle name="Normal 40 2 5 23 3 2 2" xfId="43495"/>
    <cellStyle name="Normal 40 2 5 23 3 3" xfId="32432"/>
    <cellStyle name="Normal 40 2 5 23 4" xfId="14022"/>
    <cellStyle name="Normal 40 2 5 23 4 2" xfId="36168"/>
    <cellStyle name="Normal 40 2 5 23 5" xfId="25098"/>
    <cellStyle name="Normal 40 2 5 24" xfId="3015"/>
    <cellStyle name="Normal 40 2 5 24 2" xfId="6797"/>
    <cellStyle name="Normal 40 2 5 24 2 2" xfId="17861"/>
    <cellStyle name="Normal 40 2 5 24 2 2 2" xfId="40006"/>
    <cellStyle name="Normal 40 2 5 24 2 3" xfId="28943"/>
    <cellStyle name="Normal 40 2 5 24 3" xfId="10400"/>
    <cellStyle name="Normal 40 2 5 24 3 2" xfId="21464"/>
    <cellStyle name="Normal 40 2 5 24 3 2 2" xfId="43609"/>
    <cellStyle name="Normal 40 2 5 24 3 3" xfId="32546"/>
    <cellStyle name="Normal 40 2 5 24 4" xfId="14136"/>
    <cellStyle name="Normal 40 2 5 24 4 2" xfId="36282"/>
    <cellStyle name="Normal 40 2 5 24 5" xfId="25213"/>
    <cellStyle name="Normal 40 2 5 25" xfId="3130"/>
    <cellStyle name="Normal 40 2 5 25 2" xfId="6911"/>
    <cellStyle name="Normal 40 2 5 25 2 2" xfId="17975"/>
    <cellStyle name="Normal 40 2 5 25 2 2 2" xfId="40120"/>
    <cellStyle name="Normal 40 2 5 25 2 3" xfId="29057"/>
    <cellStyle name="Normal 40 2 5 25 3" xfId="10514"/>
    <cellStyle name="Normal 40 2 5 25 3 2" xfId="21578"/>
    <cellStyle name="Normal 40 2 5 25 3 2 2" xfId="43723"/>
    <cellStyle name="Normal 40 2 5 25 3 3" xfId="32660"/>
    <cellStyle name="Normal 40 2 5 25 4" xfId="14250"/>
    <cellStyle name="Normal 40 2 5 25 4 2" xfId="36396"/>
    <cellStyle name="Normal 40 2 5 25 5" xfId="25328"/>
    <cellStyle name="Normal 40 2 5 26" xfId="3248"/>
    <cellStyle name="Normal 40 2 5 26 2" xfId="7028"/>
    <cellStyle name="Normal 40 2 5 26 2 2" xfId="18092"/>
    <cellStyle name="Normal 40 2 5 26 2 2 2" xfId="40237"/>
    <cellStyle name="Normal 40 2 5 26 2 3" xfId="29174"/>
    <cellStyle name="Normal 40 2 5 26 3" xfId="10631"/>
    <cellStyle name="Normal 40 2 5 26 3 2" xfId="21695"/>
    <cellStyle name="Normal 40 2 5 26 3 2 2" xfId="43840"/>
    <cellStyle name="Normal 40 2 5 26 3 3" xfId="32777"/>
    <cellStyle name="Normal 40 2 5 26 4" xfId="14367"/>
    <cellStyle name="Normal 40 2 5 26 4 2" xfId="36513"/>
    <cellStyle name="Normal 40 2 5 26 5" xfId="25446"/>
    <cellStyle name="Normal 40 2 5 27" xfId="3368"/>
    <cellStyle name="Normal 40 2 5 27 2" xfId="7147"/>
    <cellStyle name="Normal 40 2 5 27 2 2" xfId="18211"/>
    <cellStyle name="Normal 40 2 5 27 2 2 2" xfId="40356"/>
    <cellStyle name="Normal 40 2 5 27 2 3" xfId="29293"/>
    <cellStyle name="Normal 40 2 5 27 3" xfId="10750"/>
    <cellStyle name="Normal 40 2 5 27 3 2" xfId="21814"/>
    <cellStyle name="Normal 40 2 5 27 3 2 2" xfId="43959"/>
    <cellStyle name="Normal 40 2 5 27 3 3" xfId="32896"/>
    <cellStyle name="Normal 40 2 5 27 4" xfId="14486"/>
    <cellStyle name="Normal 40 2 5 27 4 2" xfId="36632"/>
    <cellStyle name="Normal 40 2 5 27 5" xfId="25566"/>
    <cellStyle name="Normal 40 2 5 28" xfId="3500"/>
    <cellStyle name="Normal 40 2 5 28 2" xfId="7278"/>
    <cellStyle name="Normal 40 2 5 28 2 2" xfId="18342"/>
    <cellStyle name="Normal 40 2 5 28 2 2 2" xfId="40487"/>
    <cellStyle name="Normal 40 2 5 28 2 3" xfId="29424"/>
    <cellStyle name="Normal 40 2 5 28 3" xfId="10881"/>
    <cellStyle name="Normal 40 2 5 28 3 2" xfId="21945"/>
    <cellStyle name="Normal 40 2 5 28 3 2 2" xfId="44090"/>
    <cellStyle name="Normal 40 2 5 28 3 3" xfId="33027"/>
    <cellStyle name="Normal 40 2 5 28 4" xfId="14617"/>
    <cellStyle name="Normal 40 2 5 28 4 2" xfId="36763"/>
    <cellStyle name="Normal 40 2 5 28 5" xfId="25698"/>
    <cellStyle name="Normal 40 2 5 29" xfId="3616"/>
    <cellStyle name="Normal 40 2 5 29 2" xfId="7393"/>
    <cellStyle name="Normal 40 2 5 29 2 2" xfId="18457"/>
    <cellStyle name="Normal 40 2 5 29 2 2 2" xfId="40602"/>
    <cellStyle name="Normal 40 2 5 29 2 3" xfId="29539"/>
    <cellStyle name="Normal 40 2 5 29 3" xfId="10996"/>
    <cellStyle name="Normal 40 2 5 29 3 2" xfId="22060"/>
    <cellStyle name="Normal 40 2 5 29 3 2 2" xfId="44205"/>
    <cellStyle name="Normal 40 2 5 29 3 3" xfId="33142"/>
    <cellStyle name="Normal 40 2 5 29 4" xfId="14732"/>
    <cellStyle name="Normal 40 2 5 29 4 2" xfId="36878"/>
    <cellStyle name="Normal 40 2 5 29 5" xfId="25814"/>
    <cellStyle name="Normal 40 2 5 3" xfId="457"/>
    <cellStyle name="Normal 40 2 5 3 2" xfId="3948"/>
    <cellStyle name="Normal 40 2 5 3 2 2" xfId="11284"/>
    <cellStyle name="Normal 40 2 5 3 2 2 2" xfId="22348"/>
    <cellStyle name="Normal 40 2 5 3 2 2 2 2" xfId="44493"/>
    <cellStyle name="Normal 40 2 5 3 2 2 3" xfId="33430"/>
    <cellStyle name="Normal 40 2 5 3 2 3" xfId="15020"/>
    <cellStyle name="Normal 40 2 5 3 2 3 2" xfId="37166"/>
    <cellStyle name="Normal 40 2 5 3 2 4" xfId="26103"/>
    <cellStyle name="Normal 40 2 5 3 3" xfId="4265"/>
    <cellStyle name="Normal 40 2 5 3 3 2" xfId="15329"/>
    <cellStyle name="Normal 40 2 5 3 3 2 2" xfId="37474"/>
    <cellStyle name="Normal 40 2 5 3 3 3" xfId="26411"/>
    <cellStyle name="Normal 40 2 5 3 4" xfId="7868"/>
    <cellStyle name="Normal 40 2 5 3 4 2" xfId="18932"/>
    <cellStyle name="Normal 40 2 5 3 4 2 2" xfId="41077"/>
    <cellStyle name="Normal 40 2 5 3 4 3" xfId="30014"/>
    <cellStyle name="Normal 40 2 5 3 5" xfId="11604"/>
    <cellStyle name="Normal 40 2 5 3 5 2" xfId="33750"/>
    <cellStyle name="Normal 40 2 5 3 6" xfId="22659"/>
    <cellStyle name="Normal 40 2 5 30" xfId="3731"/>
    <cellStyle name="Normal 40 2 5 30 2" xfId="7507"/>
    <cellStyle name="Normal 40 2 5 30 2 2" xfId="18571"/>
    <cellStyle name="Normal 40 2 5 30 2 2 2" xfId="40716"/>
    <cellStyle name="Normal 40 2 5 30 2 3" xfId="29653"/>
    <cellStyle name="Normal 40 2 5 30 3" xfId="11110"/>
    <cellStyle name="Normal 40 2 5 30 3 2" xfId="22174"/>
    <cellStyle name="Normal 40 2 5 30 3 2 2" xfId="44319"/>
    <cellStyle name="Normal 40 2 5 30 3 3" xfId="33256"/>
    <cellStyle name="Normal 40 2 5 30 4" xfId="14846"/>
    <cellStyle name="Normal 40 2 5 30 4 2" xfId="36992"/>
    <cellStyle name="Normal 40 2 5 30 5" xfId="25929"/>
    <cellStyle name="Normal 40 2 5 31" xfId="336"/>
    <cellStyle name="Normal 40 2 5 31 2" xfId="4145"/>
    <cellStyle name="Normal 40 2 5 31 2 2" xfId="15209"/>
    <cellStyle name="Normal 40 2 5 31 2 2 2" xfId="37354"/>
    <cellStyle name="Normal 40 2 5 31 2 3" xfId="26291"/>
    <cellStyle name="Normal 40 2 5 31 3" xfId="7748"/>
    <cellStyle name="Normal 40 2 5 31 3 2" xfId="18812"/>
    <cellStyle name="Normal 40 2 5 31 3 2 2" xfId="40957"/>
    <cellStyle name="Normal 40 2 5 31 3 3" xfId="29894"/>
    <cellStyle name="Normal 40 2 5 31 4" xfId="11484"/>
    <cellStyle name="Normal 40 2 5 31 4 2" xfId="33630"/>
    <cellStyle name="Normal 40 2 5 31 5" xfId="22538"/>
    <cellStyle name="Normal 40 2 5 32" xfId="4025"/>
    <cellStyle name="Normal 40 2 5 32 2" xfId="15089"/>
    <cellStyle name="Normal 40 2 5 32 2 2" xfId="37234"/>
    <cellStyle name="Normal 40 2 5 32 3" xfId="26171"/>
    <cellStyle name="Normal 40 2 5 33" xfId="7628"/>
    <cellStyle name="Normal 40 2 5 33 2" xfId="18692"/>
    <cellStyle name="Normal 40 2 5 33 2 2" xfId="40837"/>
    <cellStyle name="Normal 40 2 5 33 3" xfId="29774"/>
    <cellStyle name="Normal 40 2 5 34" xfId="11364"/>
    <cellStyle name="Normal 40 2 5 34 2" xfId="33510"/>
    <cellStyle name="Normal 40 2 5 35" xfId="22418"/>
    <cellStyle name="Normal 40 2 5 4" xfId="611"/>
    <cellStyle name="Normal 40 2 5 4 2" xfId="4417"/>
    <cellStyle name="Normal 40 2 5 4 2 2" xfId="15481"/>
    <cellStyle name="Normal 40 2 5 4 2 2 2" xfId="37626"/>
    <cellStyle name="Normal 40 2 5 4 2 3" xfId="26563"/>
    <cellStyle name="Normal 40 2 5 4 3" xfId="8020"/>
    <cellStyle name="Normal 40 2 5 4 3 2" xfId="19084"/>
    <cellStyle name="Normal 40 2 5 4 3 2 2" xfId="41229"/>
    <cellStyle name="Normal 40 2 5 4 3 3" xfId="30166"/>
    <cellStyle name="Normal 40 2 5 4 4" xfId="11756"/>
    <cellStyle name="Normal 40 2 5 4 4 2" xfId="33902"/>
    <cellStyle name="Normal 40 2 5 4 5" xfId="22813"/>
    <cellStyle name="Normal 40 2 5 5" xfId="728"/>
    <cellStyle name="Normal 40 2 5 5 2" xfId="4533"/>
    <cellStyle name="Normal 40 2 5 5 2 2" xfId="15597"/>
    <cellStyle name="Normal 40 2 5 5 2 2 2" xfId="37742"/>
    <cellStyle name="Normal 40 2 5 5 2 3" xfId="26679"/>
    <cellStyle name="Normal 40 2 5 5 3" xfId="8136"/>
    <cellStyle name="Normal 40 2 5 5 3 2" xfId="19200"/>
    <cellStyle name="Normal 40 2 5 5 3 2 2" xfId="41345"/>
    <cellStyle name="Normal 40 2 5 5 3 3" xfId="30282"/>
    <cellStyle name="Normal 40 2 5 5 4" xfId="11872"/>
    <cellStyle name="Normal 40 2 5 5 4 2" xfId="34018"/>
    <cellStyle name="Normal 40 2 5 5 5" xfId="22930"/>
    <cellStyle name="Normal 40 2 5 6" xfId="844"/>
    <cellStyle name="Normal 40 2 5 6 2" xfId="4648"/>
    <cellStyle name="Normal 40 2 5 6 2 2" xfId="15712"/>
    <cellStyle name="Normal 40 2 5 6 2 2 2" xfId="37857"/>
    <cellStyle name="Normal 40 2 5 6 2 3" xfId="26794"/>
    <cellStyle name="Normal 40 2 5 6 3" xfId="8251"/>
    <cellStyle name="Normal 40 2 5 6 3 2" xfId="19315"/>
    <cellStyle name="Normal 40 2 5 6 3 2 2" xfId="41460"/>
    <cellStyle name="Normal 40 2 5 6 3 3" xfId="30397"/>
    <cellStyle name="Normal 40 2 5 6 4" xfId="11987"/>
    <cellStyle name="Normal 40 2 5 6 4 2" xfId="34133"/>
    <cellStyle name="Normal 40 2 5 6 5" xfId="23046"/>
    <cellStyle name="Normal 40 2 5 7" xfId="960"/>
    <cellStyle name="Normal 40 2 5 7 2" xfId="4763"/>
    <cellStyle name="Normal 40 2 5 7 2 2" xfId="15827"/>
    <cellStyle name="Normal 40 2 5 7 2 2 2" xfId="37972"/>
    <cellStyle name="Normal 40 2 5 7 2 3" xfId="26909"/>
    <cellStyle name="Normal 40 2 5 7 3" xfId="8366"/>
    <cellStyle name="Normal 40 2 5 7 3 2" xfId="19430"/>
    <cellStyle name="Normal 40 2 5 7 3 2 2" xfId="41575"/>
    <cellStyle name="Normal 40 2 5 7 3 3" xfId="30512"/>
    <cellStyle name="Normal 40 2 5 7 4" xfId="12102"/>
    <cellStyle name="Normal 40 2 5 7 4 2" xfId="34248"/>
    <cellStyle name="Normal 40 2 5 7 5" xfId="23162"/>
    <cellStyle name="Normal 40 2 5 8" xfId="1075"/>
    <cellStyle name="Normal 40 2 5 8 2" xfId="4877"/>
    <cellStyle name="Normal 40 2 5 8 2 2" xfId="15941"/>
    <cellStyle name="Normal 40 2 5 8 2 2 2" xfId="38086"/>
    <cellStyle name="Normal 40 2 5 8 2 3" xfId="27023"/>
    <cellStyle name="Normal 40 2 5 8 3" xfId="8480"/>
    <cellStyle name="Normal 40 2 5 8 3 2" xfId="19544"/>
    <cellStyle name="Normal 40 2 5 8 3 2 2" xfId="41689"/>
    <cellStyle name="Normal 40 2 5 8 3 3" xfId="30626"/>
    <cellStyle name="Normal 40 2 5 8 4" xfId="12216"/>
    <cellStyle name="Normal 40 2 5 8 4 2" xfId="34362"/>
    <cellStyle name="Normal 40 2 5 8 5" xfId="23277"/>
    <cellStyle name="Normal 40 2 5 9" xfId="1190"/>
    <cellStyle name="Normal 40 2 5 9 2" xfId="4991"/>
    <cellStyle name="Normal 40 2 5 9 2 2" xfId="16055"/>
    <cellStyle name="Normal 40 2 5 9 2 2 2" xfId="38200"/>
    <cellStyle name="Normal 40 2 5 9 2 3" xfId="27137"/>
    <cellStyle name="Normal 40 2 5 9 3" xfId="8594"/>
    <cellStyle name="Normal 40 2 5 9 3 2" xfId="19658"/>
    <cellStyle name="Normal 40 2 5 9 3 2 2" xfId="41803"/>
    <cellStyle name="Normal 40 2 5 9 3 3" xfId="30740"/>
    <cellStyle name="Normal 40 2 5 9 4" xfId="12330"/>
    <cellStyle name="Normal 40 2 5 9 4 2" xfId="34476"/>
    <cellStyle name="Normal 40 2 5 9 5" xfId="23392"/>
    <cellStyle name="Normal 40 2 6" xfId="225"/>
    <cellStyle name="Normal 40 2 6 10" xfId="1315"/>
    <cellStyle name="Normal 40 2 6 10 2" xfId="5115"/>
    <cellStyle name="Normal 40 2 6 10 2 2" xfId="16179"/>
    <cellStyle name="Normal 40 2 6 10 2 2 2" xfId="38324"/>
    <cellStyle name="Normal 40 2 6 10 2 3" xfId="27261"/>
    <cellStyle name="Normal 40 2 6 10 3" xfId="8718"/>
    <cellStyle name="Normal 40 2 6 10 3 2" xfId="19782"/>
    <cellStyle name="Normal 40 2 6 10 3 2 2" xfId="41927"/>
    <cellStyle name="Normal 40 2 6 10 3 3" xfId="30864"/>
    <cellStyle name="Normal 40 2 6 10 4" xfId="12454"/>
    <cellStyle name="Normal 40 2 6 10 4 2" xfId="34600"/>
    <cellStyle name="Normal 40 2 6 10 5" xfId="23517"/>
    <cellStyle name="Normal 40 2 6 11" xfId="1447"/>
    <cellStyle name="Normal 40 2 6 11 2" xfId="5242"/>
    <cellStyle name="Normal 40 2 6 11 2 2" xfId="16306"/>
    <cellStyle name="Normal 40 2 6 11 2 2 2" xfId="38451"/>
    <cellStyle name="Normal 40 2 6 11 2 3" xfId="27388"/>
    <cellStyle name="Normal 40 2 6 11 3" xfId="8845"/>
    <cellStyle name="Normal 40 2 6 11 3 2" xfId="19909"/>
    <cellStyle name="Normal 40 2 6 11 3 2 2" xfId="42054"/>
    <cellStyle name="Normal 40 2 6 11 3 3" xfId="30991"/>
    <cellStyle name="Normal 40 2 6 11 4" xfId="12581"/>
    <cellStyle name="Normal 40 2 6 11 4 2" xfId="34727"/>
    <cellStyle name="Normal 40 2 6 11 5" xfId="23645"/>
    <cellStyle name="Normal 40 2 6 12" xfId="1563"/>
    <cellStyle name="Normal 40 2 6 12 2" xfId="5357"/>
    <cellStyle name="Normal 40 2 6 12 2 2" xfId="16421"/>
    <cellStyle name="Normal 40 2 6 12 2 2 2" xfId="38566"/>
    <cellStyle name="Normal 40 2 6 12 2 3" xfId="27503"/>
    <cellStyle name="Normal 40 2 6 12 3" xfId="8960"/>
    <cellStyle name="Normal 40 2 6 12 3 2" xfId="20024"/>
    <cellStyle name="Normal 40 2 6 12 3 2 2" xfId="42169"/>
    <cellStyle name="Normal 40 2 6 12 3 3" xfId="31106"/>
    <cellStyle name="Normal 40 2 6 12 4" xfId="12696"/>
    <cellStyle name="Normal 40 2 6 12 4 2" xfId="34842"/>
    <cellStyle name="Normal 40 2 6 12 5" xfId="23761"/>
    <cellStyle name="Normal 40 2 6 13" xfId="1737"/>
    <cellStyle name="Normal 40 2 6 13 2" xfId="5530"/>
    <cellStyle name="Normal 40 2 6 13 2 2" xfId="16594"/>
    <cellStyle name="Normal 40 2 6 13 2 2 2" xfId="38739"/>
    <cellStyle name="Normal 40 2 6 13 2 3" xfId="27676"/>
    <cellStyle name="Normal 40 2 6 13 3" xfId="9133"/>
    <cellStyle name="Normal 40 2 6 13 3 2" xfId="20197"/>
    <cellStyle name="Normal 40 2 6 13 3 2 2" xfId="42342"/>
    <cellStyle name="Normal 40 2 6 13 3 3" xfId="31279"/>
    <cellStyle name="Normal 40 2 6 13 4" xfId="12869"/>
    <cellStyle name="Normal 40 2 6 13 4 2" xfId="35015"/>
    <cellStyle name="Normal 40 2 6 13 5" xfId="23935"/>
    <cellStyle name="Normal 40 2 6 14" xfId="1855"/>
    <cellStyle name="Normal 40 2 6 14 2" xfId="5647"/>
    <cellStyle name="Normal 40 2 6 14 2 2" xfId="16711"/>
    <cellStyle name="Normal 40 2 6 14 2 2 2" xfId="38856"/>
    <cellStyle name="Normal 40 2 6 14 2 3" xfId="27793"/>
    <cellStyle name="Normal 40 2 6 14 3" xfId="9250"/>
    <cellStyle name="Normal 40 2 6 14 3 2" xfId="20314"/>
    <cellStyle name="Normal 40 2 6 14 3 2 2" xfId="42459"/>
    <cellStyle name="Normal 40 2 6 14 3 3" xfId="31396"/>
    <cellStyle name="Normal 40 2 6 14 4" xfId="12986"/>
    <cellStyle name="Normal 40 2 6 14 4 2" xfId="35132"/>
    <cellStyle name="Normal 40 2 6 14 5" xfId="24053"/>
    <cellStyle name="Normal 40 2 6 15" xfId="1972"/>
    <cellStyle name="Normal 40 2 6 15 2" xfId="5763"/>
    <cellStyle name="Normal 40 2 6 15 2 2" xfId="16827"/>
    <cellStyle name="Normal 40 2 6 15 2 2 2" xfId="38972"/>
    <cellStyle name="Normal 40 2 6 15 2 3" xfId="27909"/>
    <cellStyle name="Normal 40 2 6 15 3" xfId="9366"/>
    <cellStyle name="Normal 40 2 6 15 3 2" xfId="20430"/>
    <cellStyle name="Normal 40 2 6 15 3 2 2" xfId="42575"/>
    <cellStyle name="Normal 40 2 6 15 3 3" xfId="31512"/>
    <cellStyle name="Normal 40 2 6 15 4" xfId="13102"/>
    <cellStyle name="Normal 40 2 6 15 4 2" xfId="35248"/>
    <cellStyle name="Normal 40 2 6 15 5" xfId="24170"/>
    <cellStyle name="Normal 40 2 6 16" xfId="2091"/>
    <cellStyle name="Normal 40 2 6 16 2" xfId="5881"/>
    <cellStyle name="Normal 40 2 6 16 2 2" xfId="16945"/>
    <cellStyle name="Normal 40 2 6 16 2 2 2" xfId="39090"/>
    <cellStyle name="Normal 40 2 6 16 2 3" xfId="28027"/>
    <cellStyle name="Normal 40 2 6 16 3" xfId="9484"/>
    <cellStyle name="Normal 40 2 6 16 3 2" xfId="20548"/>
    <cellStyle name="Normal 40 2 6 16 3 2 2" xfId="42693"/>
    <cellStyle name="Normal 40 2 6 16 3 3" xfId="31630"/>
    <cellStyle name="Normal 40 2 6 16 4" xfId="13220"/>
    <cellStyle name="Normal 40 2 6 16 4 2" xfId="35366"/>
    <cellStyle name="Normal 40 2 6 16 5" xfId="24289"/>
    <cellStyle name="Normal 40 2 6 17" xfId="2210"/>
    <cellStyle name="Normal 40 2 6 17 2" xfId="5999"/>
    <cellStyle name="Normal 40 2 6 17 2 2" xfId="17063"/>
    <cellStyle name="Normal 40 2 6 17 2 2 2" xfId="39208"/>
    <cellStyle name="Normal 40 2 6 17 2 3" xfId="28145"/>
    <cellStyle name="Normal 40 2 6 17 3" xfId="9602"/>
    <cellStyle name="Normal 40 2 6 17 3 2" xfId="20666"/>
    <cellStyle name="Normal 40 2 6 17 3 2 2" xfId="42811"/>
    <cellStyle name="Normal 40 2 6 17 3 3" xfId="31748"/>
    <cellStyle name="Normal 40 2 6 17 4" xfId="13338"/>
    <cellStyle name="Normal 40 2 6 17 4 2" xfId="35484"/>
    <cellStyle name="Normal 40 2 6 17 5" xfId="24408"/>
    <cellStyle name="Normal 40 2 6 18" xfId="2327"/>
    <cellStyle name="Normal 40 2 6 18 2" xfId="6115"/>
    <cellStyle name="Normal 40 2 6 18 2 2" xfId="17179"/>
    <cellStyle name="Normal 40 2 6 18 2 2 2" xfId="39324"/>
    <cellStyle name="Normal 40 2 6 18 2 3" xfId="28261"/>
    <cellStyle name="Normal 40 2 6 18 3" xfId="9718"/>
    <cellStyle name="Normal 40 2 6 18 3 2" xfId="20782"/>
    <cellStyle name="Normal 40 2 6 18 3 2 2" xfId="42927"/>
    <cellStyle name="Normal 40 2 6 18 3 3" xfId="31864"/>
    <cellStyle name="Normal 40 2 6 18 4" xfId="13454"/>
    <cellStyle name="Normal 40 2 6 18 4 2" xfId="35600"/>
    <cellStyle name="Normal 40 2 6 18 5" xfId="24525"/>
    <cellStyle name="Normal 40 2 6 19" xfId="2445"/>
    <cellStyle name="Normal 40 2 6 19 2" xfId="6232"/>
    <cellStyle name="Normal 40 2 6 19 2 2" xfId="17296"/>
    <cellStyle name="Normal 40 2 6 19 2 2 2" xfId="39441"/>
    <cellStyle name="Normal 40 2 6 19 2 3" xfId="28378"/>
    <cellStyle name="Normal 40 2 6 19 3" xfId="9835"/>
    <cellStyle name="Normal 40 2 6 19 3 2" xfId="20899"/>
    <cellStyle name="Normal 40 2 6 19 3 2 2" xfId="43044"/>
    <cellStyle name="Normal 40 2 6 19 3 3" xfId="31981"/>
    <cellStyle name="Normal 40 2 6 19 4" xfId="13571"/>
    <cellStyle name="Normal 40 2 6 19 4 2" xfId="35717"/>
    <cellStyle name="Normal 40 2 6 19 5" xfId="24643"/>
    <cellStyle name="Normal 40 2 6 2" xfId="280"/>
    <cellStyle name="Normal 40 2 6 2 10" xfId="1502"/>
    <cellStyle name="Normal 40 2 6 2 10 2" xfId="5297"/>
    <cellStyle name="Normal 40 2 6 2 10 2 2" xfId="16361"/>
    <cellStyle name="Normal 40 2 6 2 10 2 2 2" xfId="38506"/>
    <cellStyle name="Normal 40 2 6 2 10 2 3" xfId="27443"/>
    <cellStyle name="Normal 40 2 6 2 10 3" xfId="8900"/>
    <cellStyle name="Normal 40 2 6 2 10 3 2" xfId="19964"/>
    <cellStyle name="Normal 40 2 6 2 10 3 2 2" xfId="42109"/>
    <cellStyle name="Normal 40 2 6 2 10 3 3" xfId="31046"/>
    <cellStyle name="Normal 40 2 6 2 10 4" xfId="12636"/>
    <cellStyle name="Normal 40 2 6 2 10 4 2" xfId="34782"/>
    <cellStyle name="Normal 40 2 6 2 10 5" xfId="23700"/>
    <cellStyle name="Normal 40 2 6 2 11" xfId="1618"/>
    <cellStyle name="Normal 40 2 6 2 11 2" xfId="5412"/>
    <cellStyle name="Normal 40 2 6 2 11 2 2" xfId="16476"/>
    <cellStyle name="Normal 40 2 6 2 11 2 2 2" xfId="38621"/>
    <cellStyle name="Normal 40 2 6 2 11 2 3" xfId="27558"/>
    <cellStyle name="Normal 40 2 6 2 11 3" xfId="9015"/>
    <cellStyle name="Normal 40 2 6 2 11 3 2" xfId="20079"/>
    <cellStyle name="Normal 40 2 6 2 11 3 2 2" xfId="42224"/>
    <cellStyle name="Normal 40 2 6 2 11 3 3" xfId="31161"/>
    <cellStyle name="Normal 40 2 6 2 11 4" xfId="12751"/>
    <cellStyle name="Normal 40 2 6 2 11 4 2" xfId="34897"/>
    <cellStyle name="Normal 40 2 6 2 11 5" xfId="23816"/>
    <cellStyle name="Normal 40 2 6 2 12" xfId="1792"/>
    <cellStyle name="Normal 40 2 6 2 12 2" xfId="5585"/>
    <cellStyle name="Normal 40 2 6 2 12 2 2" xfId="16649"/>
    <cellStyle name="Normal 40 2 6 2 12 2 2 2" xfId="38794"/>
    <cellStyle name="Normal 40 2 6 2 12 2 3" xfId="27731"/>
    <cellStyle name="Normal 40 2 6 2 12 3" xfId="9188"/>
    <cellStyle name="Normal 40 2 6 2 12 3 2" xfId="20252"/>
    <cellStyle name="Normal 40 2 6 2 12 3 2 2" xfId="42397"/>
    <cellStyle name="Normal 40 2 6 2 12 3 3" xfId="31334"/>
    <cellStyle name="Normal 40 2 6 2 12 4" xfId="12924"/>
    <cellStyle name="Normal 40 2 6 2 12 4 2" xfId="35070"/>
    <cellStyle name="Normal 40 2 6 2 12 5" xfId="23990"/>
    <cellStyle name="Normal 40 2 6 2 13" xfId="1910"/>
    <cellStyle name="Normal 40 2 6 2 13 2" xfId="5702"/>
    <cellStyle name="Normal 40 2 6 2 13 2 2" xfId="16766"/>
    <cellStyle name="Normal 40 2 6 2 13 2 2 2" xfId="38911"/>
    <cellStyle name="Normal 40 2 6 2 13 2 3" xfId="27848"/>
    <cellStyle name="Normal 40 2 6 2 13 3" xfId="9305"/>
    <cellStyle name="Normal 40 2 6 2 13 3 2" xfId="20369"/>
    <cellStyle name="Normal 40 2 6 2 13 3 2 2" xfId="42514"/>
    <cellStyle name="Normal 40 2 6 2 13 3 3" xfId="31451"/>
    <cellStyle name="Normal 40 2 6 2 13 4" xfId="13041"/>
    <cellStyle name="Normal 40 2 6 2 13 4 2" xfId="35187"/>
    <cellStyle name="Normal 40 2 6 2 13 5" xfId="24108"/>
    <cellStyle name="Normal 40 2 6 2 14" xfId="2027"/>
    <cellStyle name="Normal 40 2 6 2 14 2" xfId="5818"/>
    <cellStyle name="Normal 40 2 6 2 14 2 2" xfId="16882"/>
    <cellStyle name="Normal 40 2 6 2 14 2 2 2" xfId="39027"/>
    <cellStyle name="Normal 40 2 6 2 14 2 3" xfId="27964"/>
    <cellStyle name="Normal 40 2 6 2 14 3" xfId="9421"/>
    <cellStyle name="Normal 40 2 6 2 14 3 2" xfId="20485"/>
    <cellStyle name="Normal 40 2 6 2 14 3 2 2" xfId="42630"/>
    <cellStyle name="Normal 40 2 6 2 14 3 3" xfId="31567"/>
    <cellStyle name="Normal 40 2 6 2 14 4" xfId="13157"/>
    <cellStyle name="Normal 40 2 6 2 14 4 2" xfId="35303"/>
    <cellStyle name="Normal 40 2 6 2 14 5" xfId="24225"/>
    <cellStyle name="Normal 40 2 6 2 15" xfId="2146"/>
    <cellStyle name="Normal 40 2 6 2 15 2" xfId="5936"/>
    <cellStyle name="Normal 40 2 6 2 15 2 2" xfId="17000"/>
    <cellStyle name="Normal 40 2 6 2 15 2 2 2" xfId="39145"/>
    <cellStyle name="Normal 40 2 6 2 15 2 3" xfId="28082"/>
    <cellStyle name="Normal 40 2 6 2 15 3" xfId="9539"/>
    <cellStyle name="Normal 40 2 6 2 15 3 2" xfId="20603"/>
    <cellStyle name="Normal 40 2 6 2 15 3 2 2" xfId="42748"/>
    <cellStyle name="Normal 40 2 6 2 15 3 3" xfId="31685"/>
    <cellStyle name="Normal 40 2 6 2 15 4" xfId="13275"/>
    <cellStyle name="Normal 40 2 6 2 15 4 2" xfId="35421"/>
    <cellStyle name="Normal 40 2 6 2 15 5" xfId="24344"/>
    <cellStyle name="Normal 40 2 6 2 16" xfId="2265"/>
    <cellStyle name="Normal 40 2 6 2 16 2" xfId="6054"/>
    <cellStyle name="Normal 40 2 6 2 16 2 2" xfId="17118"/>
    <cellStyle name="Normal 40 2 6 2 16 2 2 2" xfId="39263"/>
    <cellStyle name="Normal 40 2 6 2 16 2 3" xfId="28200"/>
    <cellStyle name="Normal 40 2 6 2 16 3" xfId="9657"/>
    <cellStyle name="Normal 40 2 6 2 16 3 2" xfId="20721"/>
    <cellStyle name="Normal 40 2 6 2 16 3 2 2" xfId="42866"/>
    <cellStyle name="Normal 40 2 6 2 16 3 3" xfId="31803"/>
    <cellStyle name="Normal 40 2 6 2 16 4" xfId="13393"/>
    <cellStyle name="Normal 40 2 6 2 16 4 2" xfId="35539"/>
    <cellStyle name="Normal 40 2 6 2 16 5" xfId="24463"/>
    <cellStyle name="Normal 40 2 6 2 17" xfId="2382"/>
    <cellStyle name="Normal 40 2 6 2 17 2" xfId="6170"/>
    <cellStyle name="Normal 40 2 6 2 17 2 2" xfId="17234"/>
    <cellStyle name="Normal 40 2 6 2 17 2 2 2" xfId="39379"/>
    <cellStyle name="Normal 40 2 6 2 17 2 3" xfId="28316"/>
    <cellStyle name="Normal 40 2 6 2 17 3" xfId="9773"/>
    <cellStyle name="Normal 40 2 6 2 17 3 2" xfId="20837"/>
    <cellStyle name="Normal 40 2 6 2 17 3 2 2" xfId="42982"/>
    <cellStyle name="Normal 40 2 6 2 17 3 3" xfId="31919"/>
    <cellStyle name="Normal 40 2 6 2 17 4" xfId="13509"/>
    <cellStyle name="Normal 40 2 6 2 17 4 2" xfId="35655"/>
    <cellStyle name="Normal 40 2 6 2 17 5" xfId="24580"/>
    <cellStyle name="Normal 40 2 6 2 18" xfId="2500"/>
    <cellStyle name="Normal 40 2 6 2 18 2" xfId="6287"/>
    <cellStyle name="Normal 40 2 6 2 18 2 2" xfId="17351"/>
    <cellStyle name="Normal 40 2 6 2 18 2 2 2" xfId="39496"/>
    <cellStyle name="Normal 40 2 6 2 18 2 3" xfId="28433"/>
    <cellStyle name="Normal 40 2 6 2 18 3" xfId="9890"/>
    <cellStyle name="Normal 40 2 6 2 18 3 2" xfId="20954"/>
    <cellStyle name="Normal 40 2 6 2 18 3 2 2" xfId="43099"/>
    <cellStyle name="Normal 40 2 6 2 18 3 3" xfId="32036"/>
    <cellStyle name="Normal 40 2 6 2 18 4" xfId="13626"/>
    <cellStyle name="Normal 40 2 6 2 18 4 2" xfId="35772"/>
    <cellStyle name="Normal 40 2 6 2 18 5" xfId="24698"/>
    <cellStyle name="Normal 40 2 6 2 19" xfId="2620"/>
    <cellStyle name="Normal 40 2 6 2 19 2" xfId="6406"/>
    <cellStyle name="Normal 40 2 6 2 19 2 2" xfId="17470"/>
    <cellStyle name="Normal 40 2 6 2 19 2 2 2" xfId="39615"/>
    <cellStyle name="Normal 40 2 6 2 19 2 3" xfId="28552"/>
    <cellStyle name="Normal 40 2 6 2 19 3" xfId="10009"/>
    <cellStyle name="Normal 40 2 6 2 19 3 2" xfId="21073"/>
    <cellStyle name="Normal 40 2 6 2 19 3 2 2" xfId="43218"/>
    <cellStyle name="Normal 40 2 6 2 19 3 3" xfId="32155"/>
    <cellStyle name="Normal 40 2 6 2 19 4" xfId="13745"/>
    <cellStyle name="Normal 40 2 6 2 19 4 2" xfId="35891"/>
    <cellStyle name="Normal 40 2 6 2 19 5" xfId="24818"/>
    <cellStyle name="Normal 40 2 6 2 2" xfId="528"/>
    <cellStyle name="Normal 40 2 6 2 2 2" xfId="3949"/>
    <cellStyle name="Normal 40 2 6 2 2 2 2" xfId="11285"/>
    <cellStyle name="Normal 40 2 6 2 2 2 2 2" xfId="22349"/>
    <cellStyle name="Normal 40 2 6 2 2 2 2 2 2" xfId="44494"/>
    <cellStyle name="Normal 40 2 6 2 2 2 2 3" xfId="33431"/>
    <cellStyle name="Normal 40 2 6 2 2 2 3" xfId="15021"/>
    <cellStyle name="Normal 40 2 6 2 2 2 3 2" xfId="37167"/>
    <cellStyle name="Normal 40 2 6 2 2 2 4" xfId="26104"/>
    <cellStyle name="Normal 40 2 6 2 2 3" xfId="4335"/>
    <cellStyle name="Normal 40 2 6 2 2 3 2" xfId="15399"/>
    <cellStyle name="Normal 40 2 6 2 2 3 2 2" xfId="37544"/>
    <cellStyle name="Normal 40 2 6 2 2 3 3" xfId="26481"/>
    <cellStyle name="Normal 40 2 6 2 2 4" xfId="7938"/>
    <cellStyle name="Normal 40 2 6 2 2 4 2" xfId="19002"/>
    <cellStyle name="Normal 40 2 6 2 2 4 2 2" xfId="41147"/>
    <cellStyle name="Normal 40 2 6 2 2 4 3" xfId="30084"/>
    <cellStyle name="Normal 40 2 6 2 2 5" xfId="11674"/>
    <cellStyle name="Normal 40 2 6 2 2 5 2" xfId="33820"/>
    <cellStyle name="Normal 40 2 6 2 2 6" xfId="22730"/>
    <cellStyle name="Normal 40 2 6 2 20" xfId="2735"/>
    <cellStyle name="Normal 40 2 6 2 20 2" xfId="6520"/>
    <cellStyle name="Normal 40 2 6 2 20 2 2" xfId="17584"/>
    <cellStyle name="Normal 40 2 6 2 20 2 2 2" xfId="39729"/>
    <cellStyle name="Normal 40 2 6 2 20 2 3" xfId="28666"/>
    <cellStyle name="Normal 40 2 6 2 20 3" xfId="10123"/>
    <cellStyle name="Normal 40 2 6 2 20 3 2" xfId="21187"/>
    <cellStyle name="Normal 40 2 6 2 20 3 2 2" xfId="43332"/>
    <cellStyle name="Normal 40 2 6 2 20 3 3" xfId="32269"/>
    <cellStyle name="Normal 40 2 6 2 20 4" xfId="13859"/>
    <cellStyle name="Normal 40 2 6 2 20 4 2" xfId="36005"/>
    <cellStyle name="Normal 40 2 6 2 20 5" xfId="24933"/>
    <cellStyle name="Normal 40 2 6 2 21" xfId="2850"/>
    <cellStyle name="Normal 40 2 6 2 21 2" xfId="6634"/>
    <cellStyle name="Normal 40 2 6 2 21 2 2" xfId="17698"/>
    <cellStyle name="Normal 40 2 6 2 21 2 2 2" xfId="39843"/>
    <cellStyle name="Normal 40 2 6 2 21 2 3" xfId="28780"/>
    <cellStyle name="Normal 40 2 6 2 21 3" xfId="10237"/>
    <cellStyle name="Normal 40 2 6 2 21 3 2" xfId="21301"/>
    <cellStyle name="Normal 40 2 6 2 21 3 2 2" xfId="43446"/>
    <cellStyle name="Normal 40 2 6 2 21 3 3" xfId="32383"/>
    <cellStyle name="Normal 40 2 6 2 21 4" xfId="13973"/>
    <cellStyle name="Normal 40 2 6 2 21 4 2" xfId="36119"/>
    <cellStyle name="Normal 40 2 6 2 21 5" xfId="25048"/>
    <cellStyle name="Normal 40 2 6 2 22" xfId="2965"/>
    <cellStyle name="Normal 40 2 6 2 22 2" xfId="6748"/>
    <cellStyle name="Normal 40 2 6 2 22 2 2" xfId="17812"/>
    <cellStyle name="Normal 40 2 6 2 22 2 2 2" xfId="39957"/>
    <cellStyle name="Normal 40 2 6 2 22 2 3" xfId="28894"/>
    <cellStyle name="Normal 40 2 6 2 22 3" xfId="10351"/>
    <cellStyle name="Normal 40 2 6 2 22 3 2" xfId="21415"/>
    <cellStyle name="Normal 40 2 6 2 22 3 2 2" xfId="43560"/>
    <cellStyle name="Normal 40 2 6 2 22 3 3" xfId="32497"/>
    <cellStyle name="Normal 40 2 6 2 22 4" xfId="14087"/>
    <cellStyle name="Normal 40 2 6 2 22 4 2" xfId="36233"/>
    <cellStyle name="Normal 40 2 6 2 22 5" xfId="25163"/>
    <cellStyle name="Normal 40 2 6 2 23" xfId="3080"/>
    <cellStyle name="Normal 40 2 6 2 23 2" xfId="6862"/>
    <cellStyle name="Normal 40 2 6 2 23 2 2" xfId="17926"/>
    <cellStyle name="Normal 40 2 6 2 23 2 2 2" xfId="40071"/>
    <cellStyle name="Normal 40 2 6 2 23 2 3" xfId="29008"/>
    <cellStyle name="Normal 40 2 6 2 23 3" xfId="10465"/>
    <cellStyle name="Normal 40 2 6 2 23 3 2" xfId="21529"/>
    <cellStyle name="Normal 40 2 6 2 23 3 2 2" xfId="43674"/>
    <cellStyle name="Normal 40 2 6 2 23 3 3" xfId="32611"/>
    <cellStyle name="Normal 40 2 6 2 23 4" xfId="14201"/>
    <cellStyle name="Normal 40 2 6 2 23 4 2" xfId="36347"/>
    <cellStyle name="Normal 40 2 6 2 23 5" xfId="25278"/>
    <cellStyle name="Normal 40 2 6 2 24" xfId="3195"/>
    <cellStyle name="Normal 40 2 6 2 24 2" xfId="6976"/>
    <cellStyle name="Normal 40 2 6 2 24 2 2" xfId="18040"/>
    <cellStyle name="Normal 40 2 6 2 24 2 2 2" xfId="40185"/>
    <cellStyle name="Normal 40 2 6 2 24 2 3" xfId="29122"/>
    <cellStyle name="Normal 40 2 6 2 24 3" xfId="10579"/>
    <cellStyle name="Normal 40 2 6 2 24 3 2" xfId="21643"/>
    <cellStyle name="Normal 40 2 6 2 24 3 2 2" xfId="43788"/>
    <cellStyle name="Normal 40 2 6 2 24 3 3" xfId="32725"/>
    <cellStyle name="Normal 40 2 6 2 24 4" xfId="14315"/>
    <cellStyle name="Normal 40 2 6 2 24 4 2" xfId="36461"/>
    <cellStyle name="Normal 40 2 6 2 24 5" xfId="25393"/>
    <cellStyle name="Normal 40 2 6 2 25" xfId="3313"/>
    <cellStyle name="Normal 40 2 6 2 25 2" xfId="7093"/>
    <cellStyle name="Normal 40 2 6 2 25 2 2" xfId="18157"/>
    <cellStyle name="Normal 40 2 6 2 25 2 2 2" xfId="40302"/>
    <cellStyle name="Normal 40 2 6 2 25 2 3" xfId="29239"/>
    <cellStyle name="Normal 40 2 6 2 25 3" xfId="10696"/>
    <cellStyle name="Normal 40 2 6 2 25 3 2" xfId="21760"/>
    <cellStyle name="Normal 40 2 6 2 25 3 2 2" xfId="43905"/>
    <cellStyle name="Normal 40 2 6 2 25 3 3" xfId="32842"/>
    <cellStyle name="Normal 40 2 6 2 25 4" xfId="14432"/>
    <cellStyle name="Normal 40 2 6 2 25 4 2" xfId="36578"/>
    <cellStyle name="Normal 40 2 6 2 25 5" xfId="25511"/>
    <cellStyle name="Normal 40 2 6 2 26" xfId="3433"/>
    <cellStyle name="Normal 40 2 6 2 26 2" xfId="7212"/>
    <cellStyle name="Normal 40 2 6 2 26 2 2" xfId="18276"/>
    <cellStyle name="Normal 40 2 6 2 26 2 2 2" xfId="40421"/>
    <cellStyle name="Normal 40 2 6 2 26 2 3" xfId="29358"/>
    <cellStyle name="Normal 40 2 6 2 26 3" xfId="10815"/>
    <cellStyle name="Normal 40 2 6 2 26 3 2" xfId="21879"/>
    <cellStyle name="Normal 40 2 6 2 26 3 2 2" xfId="44024"/>
    <cellStyle name="Normal 40 2 6 2 26 3 3" xfId="32961"/>
    <cellStyle name="Normal 40 2 6 2 26 4" xfId="14551"/>
    <cellStyle name="Normal 40 2 6 2 26 4 2" xfId="36697"/>
    <cellStyle name="Normal 40 2 6 2 26 5" xfId="25631"/>
    <cellStyle name="Normal 40 2 6 2 27" xfId="3565"/>
    <cellStyle name="Normal 40 2 6 2 27 2" xfId="7343"/>
    <cellStyle name="Normal 40 2 6 2 27 2 2" xfId="18407"/>
    <cellStyle name="Normal 40 2 6 2 27 2 2 2" xfId="40552"/>
    <cellStyle name="Normal 40 2 6 2 27 2 3" xfId="29489"/>
    <cellStyle name="Normal 40 2 6 2 27 3" xfId="10946"/>
    <cellStyle name="Normal 40 2 6 2 27 3 2" xfId="22010"/>
    <cellStyle name="Normal 40 2 6 2 27 3 2 2" xfId="44155"/>
    <cellStyle name="Normal 40 2 6 2 27 3 3" xfId="33092"/>
    <cellStyle name="Normal 40 2 6 2 27 4" xfId="14682"/>
    <cellStyle name="Normal 40 2 6 2 27 4 2" xfId="36828"/>
    <cellStyle name="Normal 40 2 6 2 27 5" xfId="25763"/>
    <cellStyle name="Normal 40 2 6 2 28" xfId="3681"/>
    <cellStyle name="Normal 40 2 6 2 28 2" xfId="7458"/>
    <cellStyle name="Normal 40 2 6 2 28 2 2" xfId="18522"/>
    <cellStyle name="Normal 40 2 6 2 28 2 2 2" xfId="40667"/>
    <cellStyle name="Normal 40 2 6 2 28 2 3" xfId="29604"/>
    <cellStyle name="Normal 40 2 6 2 28 3" xfId="11061"/>
    <cellStyle name="Normal 40 2 6 2 28 3 2" xfId="22125"/>
    <cellStyle name="Normal 40 2 6 2 28 3 2 2" xfId="44270"/>
    <cellStyle name="Normal 40 2 6 2 28 3 3" xfId="33207"/>
    <cellStyle name="Normal 40 2 6 2 28 4" xfId="14797"/>
    <cellStyle name="Normal 40 2 6 2 28 4 2" xfId="36943"/>
    <cellStyle name="Normal 40 2 6 2 28 5" xfId="25879"/>
    <cellStyle name="Normal 40 2 6 2 29" xfId="3796"/>
    <cellStyle name="Normal 40 2 6 2 29 2" xfId="7572"/>
    <cellStyle name="Normal 40 2 6 2 29 2 2" xfId="18636"/>
    <cellStyle name="Normal 40 2 6 2 29 2 2 2" xfId="40781"/>
    <cellStyle name="Normal 40 2 6 2 29 2 3" xfId="29718"/>
    <cellStyle name="Normal 40 2 6 2 29 3" xfId="11175"/>
    <cellStyle name="Normal 40 2 6 2 29 3 2" xfId="22239"/>
    <cellStyle name="Normal 40 2 6 2 29 3 2 2" xfId="44384"/>
    <cellStyle name="Normal 40 2 6 2 29 3 3" xfId="33321"/>
    <cellStyle name="Normal 40 2 6 2 29 4" xfId="14911"/>
    <cellStyle name="Normal 40 2 6 2 29 4 2" xfId="37057"/>
    <cellStyle name="Normal 40 2 6 2 29 5" xfId="25994"/>
    <cellStyle name="Normal 40 2 6 2 3" xfId="676"/>
    <cellStyle name="Normal 40 2 6 2 3 2" xfId="4482"/>
    <cellStyle name="Normal 40 2 6 2 3 2 2" xfId="15546"/>
    <cellStyle name="Normal 40 2 6 2 3 2 2 2" xfId="37691"/>
    <cellStyle name="Normal 40 2 6 2 3 2 3" xfId="26628"/>
    <cellStyle name="Normal 40 2 6 2 3 3" xfId="8085"/>
    <cellStyle name="Normal 40 2 6 2 3 3 2" xfId="19149"/>
    <cellStyle name="Normal 40 2 6 2 3 3 2 2" xfId="41294"/>
    <cellStyle name="Normal 40 2 6 2 3 3 3" xfId="30231"/>
    <cellStyle name="Normal 40 2 6 2 3 4" xfId="11821"/>
    <cellStyle name="Normal 40 2 6 2 3 4 2" xfId="33967"/>
    <cellStyle name="Normal 40 2 6 2 3 5" xfId="22878"/>
    <cellStyle name="Normal 40 2 6 2 30" xfId="401"/>
    <cellStyle name="Normal 40 2 6 2 30 2" xfId="4210"/>
    <cellStyle name="Normal 40 2 6 2 30 2 2" xfId="15274"/>
    <cellStyle name="Normal 40 2 6 2 30 2 2 2" xfId="37419"/>
    <cellStyle name="Normal 40 2 6 2 30 2 3" xfId="26356"/>
    <cellStyle name="Normal 40 2 6 2 30 3" xfId="7813"/>
    <cellStyle name="Normal 40 2 6 2 30 3 2" xfId="18877"/>
    <cellStyle name="Normal 40 2 6 2 30 3 2 2" xfId="41022"/>
    <cellStyle name="Normal 40 2 6 2 30 3 3" xfId="29959"/>
    <cellStyle name="Normal 40 2 6 2 30 4" xfId="11549"/>
    <cellStyle name="Normal 40 2 6 2 30 4 2" xfId="33695"/>
    <cellStyle name="Normal 40 2 6 2 30 5" xfId="22603"/>
    <cellStyle name="Normal 40 2 6 2 31" xfId="4090"/>
    <cellStyle name="Normal 40 2 6 2 31 2" xfId="15154"/>
    <cellStyle name="Normal 40 2 6 2 31 2 2" xfId="37299"/>
    <cellStyle name="Normal 40 2 6 2 31 3" xfId="26236"/>
    <cellStyle name="Normal 40 2 6 2 32" xfId="7693"/>
    <cellStyle name="Normal 40 2 6 2 32 2" xfId="18757"/>
    <cellStyle name="Normal 40 2 6 2 32 2 2" xfId="40902"/>
    <cellStyle name="Normal 40 2 6 2 32 3" xfId="29839"/>
    <cellStyle name="Normal 40 2 6 2 33" xfId="11429"/>
    <cellStyle name="Normal 40 2 6 2 33 2" xfId="33575"/>
    <cellStyle name="Normal 40 2 6 2 34" xfId="22483"/>
    <cellStyle name="Normal 40 2 6 2 4" xfId="793"/>
    <cellStyle name="Normal 40 2 6 2 4 2" xfId="4598"/>
    <cellStyle name="Normal 40 2 6 2 4 2 2" xfId="15662"/>
    <cellStyle name="Normal 40 2 6 2 4 2 2 2" xfId="37807"/>
    <cellStyle name="Normal 40 2 6 2 4 2 3" xfId="26744"/>
    <cellStyle name="Normal 40 2 6 2 4 3" xfId="8201"/>
    <cellStyle name="Normal 40 2 6 2 4 3 2" xfId="19265"/>
    <cellStyle name="Normal 40 2 6 2 4 3 2 2" xfId="41410"/>
    <cellStyle name="Normal 40 2 6 2 4 3 3" xfId="30347"/>
    <cellStyle name="Normal 40 2 6 2 4 4" xfId="11937"/>
    <cellStyle name="Normal 40 2 6 2 4 4 2" xfId="34083"/>
    <cellStyle name="Normal 40 2 6 2 4 5" xfId="22995"/>
    <cellStyle name="Normal 40 2 6 2 5" xfId="909"/>
    <cellStyle name="Normal 40 2 6 2 5 2" xfId="4713"/>
    <cellStyle name="Normal 40 2 6 2 5 2 2" xfId="15777"/>
    <cellStyle name="Normal 40 2 6 2 5 2 2 2" xfId="37922"/>
    <cellStyle name="Normal 40 2 6 2 5 2 3" xfId="26859"/>
    <cellStyle name="Normal 40 2 6 2 5 3" xfId="8316"/>
    <cellStyle name="Normal 40 2 6 2 5 3 2" xfId="19380"/>
    <cellStyle name="Normal 40 2 6 2 5 3 2 2" xfId="41525"/>
    <cellStyle name="Normal 40 2 6 2 5 3 3" xfId="30462"/>
    <cellStyle name="Normal 40 2 6 2 5 4" xfId="12052"/>
    <cellStyle name="Normal 40 2 6 2 5 4 2" xfId="34198"/>
    <cellStyle name="Normal 40 2 6 2 5 5" xfId="23111"/>
    <cellStyle name="Normal 40 2 6 2 6" xfId="1025"/>
    <cellStyle name="Normal 40 2 6 2 6 2" xfId="4828"/>
    <cellStyle name="Normal 40 2 6 2 6 2 2" xfId="15892"/>
    <cellStyle name="Normal 40 2 6 2 6 2 2 2" xfId="38037"/>
    <cellStyle name="Normal 40 2 6 2 6 2 3" xfId="26974"/>
    <cellStyle name="Normal 40 2 6 2 6 3" xfId="8431"/>
    <cellStyle name="Normal 40 2 6 2 6 3 2" xfId="19495"/>
    <cellStyle name="Normal 40 2 6 2 6 3 2 2" xfId="41640"/>
    <cellStyle name="Normal 40 2 6 2 6 3 3" xfId="30577"/>
    <cellStyle name="Normal 40 2 6 2 6 4" xfId="12167"/>
    <cellStyle name="Normal 40 2 6 2 6 4 2" xfId="34313"/>
    <cellStyle name="Normal 40 2 6 2 6 5" xfId="23227"/>
    <cellStyle name="Normal 40 2 6 2 7" xfId="1140"/>
    <cellStyle name="Normal 40 2 6 2 7 2" xfId="4942"/>
    <cellStyle name="Normal 40 2 6 2 7 2 2" xfId="16006"/>
    <cellStyle name="Normal 40 2 6 2 7 2 2 2" xfId="38151"/>
    <cellStyle name="Normal 40 2 6 2 7 2 3" xfId="27088"/>
    <cellStyle name="Normal 40 2 6 2 7 3" xfId="8545"/>
    <cellStyle name="Normal 40 2 6 2 7 3 2" xfId="19609"/>
    <cellStyle name="Normal 40 2 6 2 7 3 2 2" xfId="41754"/>
    <cellStyle name="Normal 40 2 6 2 7 3 3" xfId="30691"/>
    <cellStyle name="Normal 40 2 6 2 7 4" xfId="12281"/>
    <cellStyle name="Normal 40 2 6 2 7 4 2" xfId="34427"/>
    <cellStyle name="Normal 40 2 6 2 7 5" xfId="23342"/>
    <cellStyle name="Normal 40 2 6 2 8" xfId="1255"/>
    <cellStyle name="Normal 40 2 6 2 8 2" xfId="5056"/>
    <cellStyle name="Normal 40 2 6 2 8 2 2" xfId="16120"/>
    <cellStyle name="Normal 40 2 6 2 8 2 2 2" xfId="38265"/>
    <cellStyle name="Normal 40 2 6 2 8 2 3" xfId="27202"/>
    <cellStyle name="Normal 40 2 6 2 8 3" xfId="8659"/>
    <cellStyle name="Normal 40 2 6 2 8 3 2" xfId="19723"/>
    <cellStyle name="Normal 40 2 6 2 8 3 2 2" xfId="41868"/>
    <cellStyle name="Normal 40 2 6 2 8 3 3" xfId="30805"/>
    <cellStyle name="Normal 40 2 6 2 8 4" xfId="12395"/>
    <cellStyle name="Normal 40 2 6 2 8 4 2" xfId="34541"/>
    <cellStyle name="Normal 40 2 6 2 8 5" xfId="23457"/>
    <cellStyle name="Normal 40 2 6 2 9" xfId="1370"/>
    <cellStyle name="Normal 40 2 6 2 9 2" xfId="5170"/>
    <cellStyle name="Normal 40 2 6 2 9 2 2" xfId="16234"/>
    <cellStyle name="Normal 40 2 6 2 9 2 2 2" xfId="38379"/>
    <cellStyle name="Normal 40 2 6 2 9 2 3" xfId="27316"/>
    <cellStyle name="Normal 40 2 6 2 9 3" xfId="8773"/>
    <cellStyle name="Normal 40 2 6 2 9 3 2" xfId="19837"/>
    <cellStyle name="Normal 40 2 6 2 9 3 2 2" xfId="41982"/>
    <cellStyle name="Normal 40 2 6 2 9 3 3" xfId="30919"/>
    <cellStyle name="Normal 40 2 6 2 9 4" xfId="12509"/>
    <cellStyle name="Normal 40 2 6 2 9 4 2" xfId="34655"/>
    <cellStyle name="Normal 40 2 6 2 9 5" xfId="23572"/>
    <cellStyle name="Normal 40 2 6 20" xfId="2565"/>
    <cellStyle name="Normal 40 2 6 20 2" xfId="6351"/>
    <cellStyle name="Normal 40 2 6 20 2 2" xfId="17415"/>
    <cellStyle name="Normal 40 2 6 20 2 2 2" xfId="39560"/>
    <cellStyle name="Normal 40 2 6 20 2 3" xfId="28497"/>
    <cellStyle name="Normal 40 2 6 20 3" xfId="9954"/>
    <cellStyle name="Normal 40 2 6 20 3 2" xfId="21018"/>
    <cellStyle name="Normal 40 2 6 20 3 2 2" xfId="43163"/>
    <cellStyle name="Normal 40 2 6 20 3 3" xfId="32100"/>
    <cellStyle name="Normal 40 2 6 20 4" xfId="13690"/>
    <cellStyle name="Normal 40 2 6 20 4 2" xfId="35836"/>
    <cellStyle name="Normal 40 2 6 20 5" xfId="24763"/>
    <cellStyle name="Normal 40 2 6 21" xfId="2680"/>
    <cellStyle name="Normal 40 2 6 21 2" xfId="6465"/>
    <cellStyle name="Normal 40 2 6 21 2 2" xfId="17529"/>
    <cellStyle name="Normal 40 2 6 21 2 2 2" xfId="39674"/>
    <cellStyle name="Normal 40 2 6 21 2 3" xfId="28611"/>
    <cellStyle name="Normal 40 2 6 21 3" xfId="10068"/>
    <cellStyle name="Normal 40 2 6 21 3 2" xfId="21132"/>
    <cellStyle name="Normal 40 2 6 21 3 2 2" xfId="43277"/>
    <cellStyle name="Normal 40 2 6 21 3 3" xfId="32214"/>
    <cellStyle name="Normal 40 2 6 21 4" xfId="13804"/>
    <cellStyle name="Normal 40 2 6 21 4 2" xfId="35950"/>
    <cellStyle name="Normal 40 2 6 21 5" xfId="24878"/>
    <cellStyle name="Normal 40 2 6 22" xfId="2795"/>
    <cellStyle name="Normal 40 2 6 22 2" xfId="6579"/>
    <cellStyle name="Normal 40 2 6 22 2 2" xfId="17643"/>
    <cellStyle name="Normal 40 2 6 22 2 2 2" xfId="39788"/>
    <cellStyle name="Normal 40 2 6 22 2 3" xfId="28725"/>
    <cellStyle name="Normal 40 2 6 22 3" xfId="10182"/>
    <cellStyle name="Normal 40 2 6 22 3 2" xfId="21246"/>
    <cellStyle name="Normal 40 2 6 22 3 2 2" xfId="43391"/>
    <cellStyle name="Normal 40 2 6 22 3 3" xfId="32328"/>
    <cellStyle name="Normal 40 2 6 22 4" xfId="13918"/>
    <cellStyle name="Normal 40 2 6 22 4 2" xfId="36064"/>
    <cellStyle name="Normal 40 2 6 22 5" xfId="24993"/>
    <cellStyle name="Normal 40 2 6 23" xfId="2910"/>
    <cellStyle name="Normal 40 2 6 23 2" xfId="6693"/>
    <cellStyle name="Normal 40 2 6 23 2 2" xfId="17757"/>
    <cellStyle name="Normal 40 2 6 23 2 2 2" xfId="39902"/>
    <cellStyle name="Normal 40 2 6 23 2 3" xfId="28839"/>
    <cellStyle name="Normal 40 2 6 23 3" xfId="10296"/>
    <cellStyle name="Normal 40 2 6 23 3 2" xfId="21360"/>
    <cellStyle name="Normal 40 2 6 23 3 2 2" xfId="43505"/>
    <cellStyle name="Normal 40 2 6 23 3 3" xfId="32442"/>
    <cellStyle name="Normal 40 2 6 23 4" xfId="14032"/>
    <cellStyle name="Normal 40 2 6 23 4 2" xfId="36178"/>
    <cellStyle name="Normal 40 2 6 23 5" xfId="25108"/>
    <cellStyle name="Normal 40 2 6 24" xfId="3025"/>
    <cellStyle name="Normal 40 2 6 24 2" xfId="6807"/>
    <cellStyle name="Normal 40 2 6 24 2 2" xfId="17871"/>
    <cellStyle name="Normal 40 2 6 24 2 2 2" xfId="40016"/>
    <cellStyle name="Normal 40 2 6 24 2 3" xfId="28953"/>
    <cellStyle name="Normal 40 2 6 24 3" xfId="10410"/>
    <cellStyle name="Normal 40 2 6 24 3 2" xfId="21474"/>
    <cellStyle name="Normal 40 2 6 24 3 2 2" xfId="43619"/>
    <cellStyle name="Normal 40 2 6 24 3 3" xfId="32556"/>
    <cellStyle name="Normal 40 2 6 24 4" xfId="14146"/>
    <cellStyle name="Normal 40 2 6 24 4 2" xfId="36292"/>
    <cellStyle name="Normal 40 2 6 24 5" xfId="25223"/>
    <cellStyle name="Normal 40 2 6 25" xfId="3140"/>
    <cellStyle name="Normal 40 2 6 25 2" xfId="6921"/>
    <cellStyle name="Normal 40 2 6 25 2 2" xfId="17985"/>
    <cellStyle name="Normal 40 2 6 25 2 2 2" xfId="40130"/>
    <cellStyle name="Normal 40 2 6 25 2 3" xfId="29067"/>
    <cellStyle name="Normal 40 2 6 25 3" xfId="10524"/>
    <cellStyle name="Normal 40 2 6 25 3 2" xfId="21588"/>
    <cellStyle name="Normal 40 2 6 25 3 2 2" xfId="43733"/>
    <cellStyle name="Normal 40 2 6 25 3 3" xfId="32670"/>
    <cellStyle name="Normal 40 2 6 25 4" xfId="14260"/>
    <cellStyle name="Normal 40 2 6 25 4 2" xfId="36406"/>
    <cellStyle name="Normal 40 2 6 25 5" xfId="25338"/>
    <cellStyle name="Normal 40 2 6 26" xfId="3258"/>
    <cellStyle name="Normal 40 2 6 26 2" xfId="7038"/>
    <cellStyle name="Normal 40 2 6 26 2 2" xfId="18102"/>
    <cellStyle name="Normal 40 2 6 26 2 2 2" xfId="40247"/>
    <cellStyle name="Normal 40 2 6 26 2 3" xfId="29184"/>
    <cellStyle name="Normal 40 2 6 26 3" xfId="10641"/>
    <cellStyle name="Normal 40 2 6 26 3 2" xfId="21705"/>
    <cellStyle name="Normal 40 2 6 26 3 2 2" xfId="43850"/>
    <cellStyle name="Normal 40 2 6 26 3 3" xfId="32787"/>
    <cellStyle name="Normal 40 2 6 26 4" xfId="14377"/>
    <cellStyle name="Normal 40 2 6 26 4 2" xfId="36523"/>
    <cellStyle name="Normal 40 2 6 26 5" xfId="25456"/>
    <cellStyle name="Normal 40 2 6 27" xfId="3378"/>
    <cellStyle name="Normal 40 2 6 27 2" xfId="7157"/>
    <cellStyle name="Normal 40 2 6 27 2 2" xfId="18221"/>
    <cellStyle name="Normal 40 2 6 27 2 2 2" xfId="40366"/>
    <cellStyle name="Normal 40 2 6 27 2 3" xfId="29303"/>
    <cellStyle name="Normal 40 2 6 27 3" xfId="10760"/>
    <cellStyle name="Normal 40 2 6 27 3 2" xfId="21824"/>
    <cellStyle name="Normal 40 2 6 27 3 2 2" xfId="43969"/>
    <cellStyle name="Normal 40 2 6 27 3 3" xfId="32906"/>
    <cellStyle name="Normal 40 2 6 27 4" xfId="14496"/>
    <cellStyle name="Normal 40 2 6 27 4 2" xfId="36642"/>
    <cellStyle name="Normal 40 2 6 27 5" xfId="25576"/>
    <cellStyle name="Normal 40 2 6 28" xfId="3510"/>
    <cellStyle name="Normal 40 2 6 28 2" xfId="7288"/>
    <cellStyle name="Normal 40 2 6 28 2 2" xfId="18352"/>
    <cellStyle name="Normal 40 2 6 28 2 2 2" xfId="40497"/>
    <cellStyle name="Normal 40 2 6 28 2 3" xfId="29434"/>
    <cellStyle name="Normal 40 2 6 28 3" xfId="10891"/>
    <cellStyle name="Normal 40 2 6 28 3 2" xfId="21955"/>
    <cellStyle name="Normal 40 2 6 28 3 2 2" xfId="44100"/>
    <cellStyle name="Normal 40 2 6 28 3 3" xfId="33037"/>
    <cellStyle name="Normal 40 2 6 28 4" xfId="14627"/>
    <cellStyle name="Normal 40 2 6 28 4 2" xfId="36773"/>
    <cellStyle name="Normal 40 2 6 28 5" xfId="25708"/>
    <cellStyle name="Normal 40 2 6 29" xfId="3626"/>
    <cellStyle name="Normal 40 2 6 29 2" xfId="7403"/>
    <cellStyle name="Normal 40 2 6 29 2 2" xfId="18467"/>
    <cellStyle name="Normal 40 2 6 29 2 2 2" xfId="40612"/>
    <cellStyle name="Normal 40 2 6 29 2 3" xfId="29549"/>
    <cellStyle name="Normal 40 2 6 29 3" xfId="11006"/>
    <cellStyle name="Normal 40 2 6 29 3 2" xfId="22070"/>
    <cellStyle name="Normal 40 2 6 29 3 2 2" xfId="44215"/>
    <cellStyle name="Normal 40 2 6 29 3 3" xfId="33152"/>
    <cellStyle name="Normal 40 2 6 29 4" xfId="14742"/>
    <cellStyle name="Normal 40 2 6 29 4 2" xfId="36888"/>
    <cellStyle name="Normal 40 2 6 29 5" xfId="25824"/>
    <cellStyle name="Normal 40 2 6 3" xfId="467"/>
    <cellStyle name="Normal 40 2 6 3 2" xfId="3950"/>
    <cellStyle name="Normal 40 2 6 3 2 2" xfId="11286"/>
    <cellStyle name="Normal 40 2 6 3 2 2 2" xfId="22350"/>
    <cellStyle name="Normal 40 2 6 3 2 2 2 2" xfId="44495"/>
    <cellStyle name="Normal 40 2 6 3 2 2 3" xfId="33432"/>
    <cellStyle name="Normal 40 2 6 3 2 3" xfId="15022"/>
    <cellStyle name="Normal 40 2 6 3 2 3 2" xfId="37168"/>
    <cellStyle name="Normal 40 2 6 3 2 4" xfId="26105"/>
    <cellStyle name="Normal 40 2 6 3 3" xfId="4275"/>
    <cellStyle name="Normal 40 2 6 3 3 2" xfId="15339"/>
    <cellStyle name="Normal 40 2 6 3 3 2 2" xfId="37484"/>
    <cellStyle name="Normal 40 2 6 3 3 3" xfId="26421"/>
    <cellStyle name="Normal 40 2 6 3 4" xfId="7878"/>
    <cellStyle name="Normal 40 2 6 3 4 2" xfId="18942"/>
    <cellStyle name="Normal 40 2 6 3 4 2 2" xfId="41087"/>
    <cellStyle name="Normal 40 2 6 3 4 3" xfId="30024"/>
    <cellStyle name="Normal 40 2 6 3 5" xfId="11614"/>
    <cellStyle name="Normal 40 2 6 3 5 2" xfId="33760"/>
    <cellStyle name="Normal 40 2 6 3 6" xfId="22669"/>
    <cellStyle name="Normal 40 2 6 30" xfId="3741"/>
    <cellStyle name="Normal 40 2 6 30 2" xfId="7517"/>
    <cellStyle name="Normal 40 2 6 30 2 2" xfId="18581"/>
    <cellStyle name="Normal 40 2 6 30 2 2 2" xfId="40726"/>
    <cellStyle name="Normal 40 2 6 30 2 3" xfId="29663"/>
    <cellStyle name="Normal 40 2 6 30 3" xfId="11120"/>
    <cellStyle name="Normal 40 2 6 30 3 2" xfId="22184"/>
    <cellStyle name="Normal 40 2 6 30 3 2 2" xfId="44329"/>
    <cellStyle name="Normal 40 2 6 30 3 3" xfId="33266"/>
    <cellStyle name="Normal 40 2 6 30 4" xfId="14856"/>
    <cellStyle name="Normal 40 2 6 30 4 2" xfId="37002"/>
    <cellStyle name="Normal 40 2 6 30 5" xfId="25939"/>
    <cellStyle name="Normal 40 2 6 31" xfId="346"/>
    <cellStyle name="Normal 40 2 6 31 2" xfId="4155"/>
    <cellStyle name="Normal 40 2 6 31 2 2" xfId="15219"/>
    <cellStyle name="Normal 40 2 6 31 2 2 2" xfId="37364"/>
    <cellStyle name="Normal 40 2 6 31 2 3" xfId="26301"/>
    <cellStyle name="Normal 40 2 6 31 3" xfId="7758"/>
    <cellStyle name="Normal 40 2 6 31 3 2" xfId="18822"/>
    <cellStyle name="Normal 40 2 6 31 3 2 2" xfId="40967"/>
    <cellStyle name="Normal 40 2 6 31 3 3" xfId="29904"/>
    <cellStyle name="Normal 40 2 6 31 4" xfId="11494"/>
    <cellStyle name="Normal 40 2 6 31 4 2" xfId="33640"/>
    <cellStyle name="Normal 40 2 6 31 5" xfId="22548"/>
    <cellStyle name="Normal 40 2 6 32" xfId="4035"/>
    <cellStyle name="Normal 40 2 6 32 2" xfId="15099"/>
    <cellStyle name="Normal 40 2 6 32 2 2" xfId="37244"/>
    <cellStyle name="Normal 40 2 6 32 3" xfId="26181"/>
    <cellStyle name="Normal 40 2 6 33" xfId="7638"/>
    <cellStyle name="Normal 40 2 6 33 2" xfId="18702"/>
    <cellStyle name="Normal 40 2 6 33 2 2" xfId="40847"/>
    <cellStyle name="Normal 40 2 6 33 3" xfId="29784"/>
    <cellStyle name="Normal 40 2 6 34" xfId="11374"/>
    <cellStyle name="Normal 40 2 6 34 2" xfId="33520"/>
    <cellStyle name="Normal 40 2 6 35" xfId="22428"/>
    <cellStyle name="Normal 40 2 6 4" xfId="621"/>
    <cellStyle name="Normal 40 2 6 4 2" xfId="4427"/>
    <cellStyle name="Normal 40 2 6 4 2 2" xfId="15491"/>
    <cellStyle name="Normal 40 2 6 4 2 2 2" xfId="37636"/>
    <cellStyle name="Normal 40 2 6 4 2 3" xfId="26573"/>
    <cellStyle name="Normal 40 2 6 4 3" xfId="8030"/>
    <cellStyle name="Normal 40 2 6 4 3 2" xfId="19094"/>
    <cellStyle name="Normal 40 2 6 4 3 2 2" xfId="41239"/>
    <cellStyle name="Normal 40 2 6 4 3 3" xfId="30176"/>
    <cellStyle name="Normal 40 2 6 4 4" xfId="11766"/>
    <cellStyle name="Normal 40 2 6 4 4 2" xfId="33912"/>
    <cellStyle name="Normal 40 2 6 4 5" xfId="22823"/>
    <cellStyle name="Normal 40 2 6 5" xfId="738"/>
    <cellStyle name="Normal 40 2 6 5 2" xfId="4543"/>
    <cellStyle name="Normal 40 2 6 5 2 2" xfId="15607"/>
    <cellStyle name="Normal 40 2 6 5 2 2 2" xfId="37752"/>
    <cellStyle name="Normal 40 2 6 5 2 3" xfId="26689"/>
    <cellStyle name="Normal 40 2 6 5 3" xfId="8146"/>
    <cellStyle name="Normal 40 2 6 5 3 2" xfId="19210"/>
    <cellStyle name="Normal 40 2 6 5 3 2 2" xfId="41355"/>
    <cellStyle name="Normal 40 2 6 5 3 3" xfId="30292"/>
    <cellStyle name="Normal 40 2 6 5 4" xfId="11882"/>
    <cellStyle name="Normal 40 2 6 5 4 2" xfId="34028"/>
    <cellStyle name="Normal 40 2 6 5 5" xfId="22940"/>
    <cellStyle name="Normal 40 2 6 6" xfId="854"/>
    <cellStyle name="Normal 40 2 6 6 2" xfId="4658"/>
    <cellStyle name="Normal 40 2 6 6 2 2" xfId="15722"/>
    <cellStyle name="Normal 40 2 6 6 2 2 2" xfId="37867"/>
    <cellStyle name="Normal 40 2 6 6 2 3" xfId="26804"/>
    <cellStyle name="Normal 40 2 6 6 3" xfId="8261"/>
    <cellStyle name="Normal 40 2 6 6 3 2" xfId="19325"/>
    <cellStyle name="Normal 40 2 6 6 3 2 2" xfId="41470"/>
    <cellStyle name="Normal 40 2 6 6 3 3" xfId="30407"/>
    <cellStyle name="Normal 40 2 6 6 4" xfId="11997"/>
    <cellStyle name="Normal 40 2 6 6 4 2" xfId="34143"/>
    <cellStyle name="Normal 40 2 6 6 5" xfId="23056"/>
    <cellStyle name="Normal 40 2 6 7" xfId="970"/>
    <cellStyle name="Normal 40 2 6 7 2" xfId="4773"/>
    <cellStyle name="Normal 40 2 6 7 2 2" xfId="15837"/>
    <cellStyle name="Normal 40 2 6 7 2 2 2" xfId="37982"/>
    <cellStyle name="Normal 40 2 6 7 2 3" xfId="26919"/>
    <cellStyle name="Normal 40 2 6 7 3" xfId="8376"/>
    <cellStyle name="Normal 40 2 6 7 3 2" xfId="19440"/>
    <cellStyle name="Normal 40 2 6 7 3 2 2" xfId="41585"/>
    <cellStyle name="Normal 40 2 6 7 3 3" xfId="30522"/>
    <cellStyle name="Normal 40 2 6 7 4" xfId="12112"/>
    <cellStyle name="Normal 40 2 6 7 4 2" xfId="34258"/>
    <cellStyle name="Normal 40 2 6 7 5" xfId="23172"/>
    <cellStyle name="Normal 40 2 6 8" xfId="1085"/>
    <cellStyle name="Normal 40 2 6 8 2" xfId="4887"/>
    <cellStyle name="Normal 40 2 6 8 2 2" xfId="15951"/>
    <cellStyle name="Normal 40 2 6 8 2 2 2" xfId="38096"/>
    <cellStyle name="Normal 40 2 6 8 2 3" xfId="27033"/>
    <cellStyle name="Normal 40 2 6 8 3" xfId="8490"/>
    <cellStyle name="Normal 40 2 6 8 3 2" xfId="19554"/>
    <cellStyle name="Normal 40 2 6 8 3 2 2" xfId="41699"/>
    <cellStyle name="Normal 40 2 6 8 3 3" xfId="30636"/>
    <cellStyle name="Normal 40 2 6 8 4" xfId="12226"/>
    <cellStyle name="Normal 40 2 6 8 4 2" xfId="34372"/>
    <cellStyle name="Normal 40 2 6 8 5" xfId="23287"/>
    <cellStyle name="Normal 40 2 6 9" xfId="1200"/>
    <cellStyle name="Normal 40 2 6 9 2" xfId="5001"/>
    <cellStyle name="Normal 40 2 6 9 2 2" xfId="16065"/>
    <cellStyle name="Normal 40 2 6 9 2 2 2" xfId="38210"/>
    <cellStyle name="Normal 40 2 6 9 2 3" xfId="27147"/>
    <cellStyle name="Normal 40 2 6 9 3" xfId="8604"/>
    <cellStyle name="Normal 40 2 6 9 3 2" xfId="19668"/>
    <cellStyle name="Normal 40 2 6 9 3 2 2" xfId="41813"/>
    <cellStyle name="Normal 40 2 6 9 3 3" xfId="30750"/>
    <cellStyle name="Normal 40 2 6 9 4" xfId="12340"/>
    <cellStyle name="Normal 40 2 6 9 4 2" xfId="34486"/>
    <cellStyle name="Normal 40 2 6 9 5" xfId="23402"/>
    <cellStyle name="Normal 40 2 7" xfId="275"/>
    <cellStyle name="Normal 40 2 7 10" xfId="1497"/>
    <cellStyle name="Normal 40 2 7 10 2" xfId="5292"/>
    <cellStyle name="Normal 40 2 7 10 2 2" xfId="16356"/>
    <cellStyle name="Normal 40 2 7 10 2 2 2" xfId="38501"/>
    <cellStyle name="Normal 40 2 7 10 2 3" xfId="27438"/>
    <cellStyle name="Normal 40 2 7 10 3" xfId="8895"/>
    <cellStyle name="Normal 40 2 7 10 3 2" xfId="19959"/>
    <cellStyle name="Normal 40 2 7 10 3 2 2" xfId="42104"/>
    <cellStyle name="Normal 40 2 7 10 3 3" xfId="31041"/>
    <cellStyle name="Normal 40 2 7 10 4" xfId="12631"/>
    <cellStyle name="Normal 40 2 7 10 4 2" xfId="34777"/>
    <cellStyle name="Normal 40 2 7 10 5" xfId="23695"/>
    <cellStyle name="Normal 40 2 7 11" xfId="1613"/>
    <cellStyle name="Normal 40 2 7 11 2" xfId="5407"/>
    <cellStyle name="Normal 40 2 7 11 2 2" xfId="16471"/>
    <cellStyle name="Normal 40 2 7 11 2 2 2" xfId="38616"/>
    <cellStyle name="Normal 40 2 7 11 2 3" xfId="27553"/>
    <cellStyle name="Normal 40 2 7 11 3" xfId="9010"/>
    <cellStyle name="Normal 40 2 7 11 3 2" xfId="20074"/>
    <cellStyle name="Normal 40 2 7 11 3 2 2" xfId="42219"/>
    <cellStyle name="Normal 40 2 7 11 3 3" xfId="31156"/>
    <cellStyle name="Normal 40 2 7 11 4" xfId="12746"/>
    <cellStyle name="Normal 40 2 7 11 4 2" xfId="34892"/>
    <cellStyle name="Normal 40 2 7 11 5" xfId="23811"/>
    <cellStyle name="Normal 40 2 7 12" xfId="1787"/>
    <cellStyle name="Normal 40 2 7 12 2" xfId="5580"/>
    <cellStyle name="Normal 40 2 7 12 2 2" xfId="16644"/>
    <cellStyle name="Normal 40 2 7 12 2 2 2" xfId="38789"/>
    <cellStyle name="Normal 40 2 7 12 2 3" xfId="27726"/>
    <cellStyle name="Normal 40 2 7 12 3" xfId="9183"/>
    <cellStyle name="Normal 40 2 7 12 3 2" xfId="20247"/>
    <cellStyle name="Normal 40 2 7 12 3 2 2" xfId="42392"/>
    <cellStyle name="Normal 40 2 7 12 3 3" xfId="31329"/>
    <cellStyle name="Normal 40 2 7 12 4" xfId="12919"/>
    <cellStyle name="Normal 40 2 7 12 4 2" xfId="35065"/>
    <cellStyle name="Normal 40 2 7 12 5" xfId="23985"/>
    <cellStyle name="Normal 40 2 7 13" xfId="1905"/>
    <cellStyle name="Normal 40 2 7 13 2" xfId="5697"/>
    <cellStyle name="Normal 40 2 7 13 2 2" xfId="16761"/>
    <cellStyle name="Normal 40 2 7 13 2 2 2" xfId="38906"/>
    <cellStyle name="Normal 40 2 7 13 2 3" xfId="27843"/>
    <cellStyle name="Normal 40 2 7 13 3" xfId="9300"/>
    <cellStyle name="Normal 40 2 7 13 3 2" xfId="20364"/>
    <cellStyle name="Normal 40 2 7 13 3 2 2" xfId="42509"/>
    <cellStyle name="Normal 40 2 7 13 3 3" xfId="31446"/>
    <cellStyle name="Normal 40 2 7 13 4" xfId="13036"/>
    <cellStyle name="Normal 40 2 7 13 4 2" xfId="35182"/>
    <cellStyle name="Normal 40 2 7 13 5" xfId="24103"/>
    <cellStyle name="Normal 40 2 7 14" xfId="2022"/>
    <cellStyle name="Normal 40 2 7 14 2" xfId="5813"/>
    <cellStyle name="Normal 40 2 7 14 2 2" xfId="16877"/>
    <cellStyle name="Normal 40 2 7 14 2 2 2" xfId="39022"/>
    <cellStyle name="Normal 40 2 7 14 2 3" xfId="27959"/>
    <cellStyle name="Normal 40 2 7 14 3" xfId="9416"/>
    <cellStyle name="Normal 40 2 7 14 3 2" xfId="20480"/>
    <cellStyle name="Normal 40 2 7 14 3 2 2" xfId="42625"/>
    <cellStyle name="Normal 40 2 7 14 3 3" xfId="31562"/>
    <cellStyle name="Normal 40 2 7 14 4" xfId="13152"/>
    <cellStyle name="Normal 40 2 7 14 4 2" xfId="35298"/>
    <cellStyle name="Normal 40 2 7 14 5" xfId="24220"/>
    <cellStyle name="Normal 40 2 7 15" xfId="2141"/>
    <cellStyle name="Normal 40 2 7 15 2" xfId="5931"/>
    <cellStyle name="Normal 40 2 7 15 2 2" xfId="16995"/>
    <cellStyle name="Normal 40 2 7 15 2 2 2" xfId="39140"/>
    <cellStyle name="Normal 40 2 7 15 2 3" xfId="28077"/>
    <cellStyle name="Normal 40 2 7 15 3" xfId="9534"/>
    <cellStyle name="Normal 40 2 7 15 3 2" xfId="20598"/>
    <cellStyle name="Normal 40 2 7 15 3 2 2" xfId="42743"/>
    <cellStyle name="Normal 40 2 7 15 3 3" xfId="31680"/>
    <cellStyle name="Normal 40 2 7 15 4" xfId="13270"/>
    <cellStyle name="Normal 40 2 7 15 4 2" xfId="35416"/>
    <cellStyle name="Normal 40 2 7 15 5" xfId="24339"/>
    <cellStyle name="Normal 40 2 7 16" xfId="2260"/>
    <cellStyle name="Normal 40 2 7 16 2" xfId="6049"/>
    <cellStyle name="Normal 40 2 7 16 2 2" xfId="17113"/>
    <cellStyle name="Normal 40 2 7 16 2 2 2" xfId="39258"/>
    <cellStyle name="Normal 40 2 7 16 2 3" xfId="28195"/>
    <cellStyle name="Normal 40 2 7 16 3" xfId="9652"/>
    <cellStyle name="Normal 40 2 7 16 3 2" xfId="20716"/>
    <cellStyle name="Normal 40 2 7 16 3 2 2" xfId="42861"/>
    <cellStyle name="Normal 40 2 7 16 3 3" xfId="31798"/>
    <cellStyle name="Normal 40 2 7 16 4" xfId="13388"/>
    <cellStyle name="Normal 40 2 7 16 4 2" xfId="35534"/>
    <cellStyle name="Normal 40 2 7 16 5" xfId="24458"/>
    <cellStyle name="Normal 40 2 7 17" xfId="2377"/>
    <cellStyle name="Normal 40 2 7 17 2" xfId="6165"/>
    <cellStyle name="Normal 40 2 7 17 2 2" xfId="17229"/>
    <cellStyle name="Normal 40 2 7 17 2 2 2" xfId="39374"/>
    <cellStyle name="Normal 40 2 7 17 2 3" xfId="28311"/>
    <cellStyle name="Normal 40 2 7 17 3" xfId="9768"/>
    <cellStyle name="Normal 40 2 7 17 3 2" xfId="20832"/>
    <cellStyle name="Normal 40 2 7 17 3 2 2" xfId="42977"/>
    <cellStyle name="Normal 40 2 7 17 3 3" xfId="31914"/>
    <cellStyle name="Normal 40 2 7 17 4" xfId="13504"/>
    <cellStyle name="Normal 40 2 7 17 4 2" xfId="35650"/>
    <cellStyle name="Normal 40 2 7 17 5" xfId="24575"/>
    <cellStyle name="Normal 40 2 7 18" xfId="2495"/>
    <cellStyle name="Normal 40 2 7 18 2" xfId="6282"/>
    <cellStyle name="Normal 40 2 7 18 2 2" xfId="17346"/>
    <cellStyle name="Normal 40 2 7 18 2 2 2" xfId="39491"/>
    <cellStyle name="Normal 40 2 7 18 2 3" xfId="28428"/>
    <cellStyle name="Normal 40 2 7 18 3" xfId="9885"/>
    <cellStyle name="Normal 40 2 7 18 3 2" xfId="20949"/>
    <cellStyle name="Normal 40 2 7 18 3 2 2" xfId="43094"/>
    <cellStyle name="Normal 40 2 7 18 3 3" xfId="32031"/>
    <cellStyle name="Normal 40 2 7 18 4" xfId="13621"/>
    <cellStyle name="Normal 40 2 7 18 4 2" xfId="35767"/>
    <cellStyle name="Normal 40 2 7 18 5" xfId="24693"/>
    <cellStyle name="Normal 40 2 7 19" xfId="2615"/>
    <cellStyle name="Normal 40 2 7 19 2" xfId="6401"/>
    <cellStyle name="Normal 40 2 7 19 2 2" xfId="17465"/>
    <cellStyle name="Normal 40 2 7 19 2 2 2" xfId="39610"/>
    <cellStyle name="Normal 40 2 7 19 2 3" xfId="28547"/>
    <cellStyle name="Normal 40 2 7 19 3" xfId="10004"/>
    <cellStyle name="Normal 40 2 7 19 3 2" xfId="21068"/>
    <cellStyle name="Normal 40 2 7 19 3 2 2" xfId="43213"/>
    <cellStyle name="Normal 40 2 7 19 3 3" xfId="32150"/>
    <cellStyle name="Normal 40 2 7 19 4" xfId="13740"/>
    <cellStyle name="Normal 40 2 7 19 4 2" xfId="35886"/>
    <cellStyle name="Normal 40 2 7 19 5" xfId="24813"/>
    <cellStyle name="Normal 40 2 7 2" xfId="477"/>
    <cellStyle name="Normal 40 2 7 2 2" xfId="3951"/>
    <cellStyle name="Normal 40 2 7 2 2 2" xfId="11287"/>
    <cellStyle name="Normal 40 2 7 2 2 2 2" xfId="22351"/>
    <cellStyle name="Normal 40 2 7 2 2 2 2 2" xfId="44496"/>
    <cellStyle name="Normal 40 2 7 2 2 2 3" xfId="33433"/>
    <cellStyle name="Normal 40 2 7 2 2 3" xfId="15023"/>
    <cellStyle name="Normal 40 2 7 2 2 3 2" xfId="37169"/>
    <cellStyle name="Normal 40 2 7 2 2 4" xfId="26106"/>
    <cellStyle name="Normal 40 2 7 2 3" xfId="4285"/>
    <cellStyle name="Normal 40 2 7 2 3 2" xfId="15349"/>
    <cellStyle name="Normal 40 2 7 2 3 2 2" xfId="37494"/>
    <cellStyle name="Normal 40 2 7 2 3 3" xfId="26431"/>
    <cellStyle name="Normal 40 2 7 2 4" xfId="7888"/>
    <cellStyle name="Normal 40 2 7 2 4 2" xfId="18952"/>
    <cellStyle name="Normal 40 2 7 2 4 2 2" xfId="41097"/>
    <cellStyle name="Normal 40 2 7 2 4 3" xfId="30034"/>
    <cellStyle name="Normal 40 2 7 2 5" xfId="11624"/>
    <cellStyle name="Normal 40 2 7 2 5 2" xfId="33770"/>
    <cellStyle name="Normal 40 2 7 2 6" xfId="22679"/>
    <cellStyle name="Normal 40 2 7 20" xfId="2730"/>
    <cellStyle name="Normal 40 2 7 20 2" xfId="6515"/>
    <cellStyle name="Normal 40 2 7 20 2 2" xfId="17579"/>
    <cellStyle name="Normal 40 2 7 20 2 2 2" xfId="39724"/>
    <cellStyle name="Normal 40 2 7 20 2 3" xfId="28661"/>
    <cellStyle name="Normal 40 2 7 20 3" xfId="10118"/>
    <cellStyle name="Normal 40 2 7 20 3 2" xfId="21182"/>
    <cellStyle name="Normal 40 2 7 20 3 2 2" xfId="43327"/>
    <cellStyle name="Normal 40 2 7 20 3 3" xfId="32264"/>
    <cellStyle name="Normal 40 2 7 20 4" xfId="13854"/>
    <cellStyle name="Normal 40 2 7 20 4 2" xfId="36000"/>
    <cellStyle name="Normal 40 2 7 20 5" xfId="24928"/>
    <cellStyle name="Normal 40 2 7 21" xfId="2845"/>
    <cellStyle name="Normal 40 2 7 21 2" xfId="6629"/>
    <cellStyle name="Normal 40 2 7 21 2 2" xfId="17693"/>
    <cellStyle name="Normal 40 2 7 21 2 2 2" xfId="39838"/>
    <cellStyle name="Normal 40 2 7 21 2 3" xfId="28775"/>
    <cellStyle name="Normal 40 2 7 21 3" xfId="10232"/>
    <cellStyle name="Normal 40 2 7 21 3 2" xfId="21296"/>
    <cellStyle name="Normal 40 2 7 21 3 2 2" xfId="43441"/>
    <cellStyle name="Normal 40 2 7 21 3 3" xfId="32378"/>
    <cellStyle name="Normal 40 2 7 21 4" xfId="13968"/>
    <cellStyle name="Normal 40 2 7 21 4 2" xfId="36114"/>
    <cellStyle name="Normal 40 2 7 21 5" xfId="25043"/>
    <cellStyle name="Normal 40 2 7 22" xfId="2960"/>
    <cellStyle name="Normal 40 2 7 22 2" xfId="6743"/>
    <cellStyle name="Normal 40 2 7 22 2 2" xfId="17807"/>
    <cellStyle name="Normal 40 2 7 22 2 2 2" xfId="39952"/>
    <cellStyle name="Normal 40 2 7 22 2 3" xfId="28889"/>
    <cellStyle name="Normal 40 2 7 22 3" xfId="10346"/>
    <cellStyle name="Normal 40 2 7 22 3 2" xfId="21410"/>
    <cellStyle name="Normal 40 2 7 22 3 2 2" xfId="43555"/>
    <cellStyle name="Normal 40 2 7 22 3 3" xfId="32492"/>
    <cellStyle name="Normal 40 2 7 22 4" xfId="14082"/>
    <cellStyle name="Normal 40 2 7 22 4 2" xfId="36228"/>
    <cellStyle name="Normal 40 2 7 22 5" xfId="25158"/>
    <cellStyle name="Normal 40 2 7 23" xfId="3075"/>
    <cellStyle name="Normal 40 2 7 23 2" xfId="6857"/>
    <cellStyle name="Normal 40 2 7 23 2 2" xfId="17921"/>
    <cellStyle name="Normal 40 2 7 23 2 2 2" xfId="40066"/>
    <cellStyle name="Normal 40 2 7 23 2 3" xfId="29003"/>
    <cellStyle name="Normal 40 2 7 23 3" xfId="10460"/>
    <cellStyle name="Normal 40 2 7 23 3 2" xfId="21524"/>
    <cellStyle name="Normal 40 2 7 23 3 2 2" xfId="43669"/>
    <cellStyle name="Normal 40 2 7 23 3 3" xfId="32606"/>
    <cellStyle name="Normal 40 2 7 23 4" xfId="14196"/>
    <cellStyle name="Normal 40 2 7 23 4 2" xfId="36342"/>
    <cellStyle name="Normal 40 2 7 23 5" xfId="25273"/>
    <cellStyle name="Normal 40 2 7 24" xfId="3190"/>
    <cellStyle name="Normal 40 2 7 24 2" xfId="6971"/>
    <cellStyle name="Normal 40 2 7 24 2 2" xfId="18035"/>
    <cellStyle name="Normal 40 2 7 24 2 2 2" xfId="40180"/>
    <cellStyle name="Normal 40 2 7 24 2 3" xfId="29117"/>
    <cellStyle name="Normal 40 2 7 24 3" xfId="10574"/>
    <cellStyle name="Normal 40 2 7 24 3 2" xfId="21638"/>
    <cellStyle name="Normal 40 2 7 24 3 2 2" xfId="43783"/>
    <cellStyle name="Normal 40 2 7 24 3 3" xfId="32720"/>
    <cellStyle name="Normal 40 2 7 24 4" xfId="14310"/>
    <cellStyle name="Normal 40 2 7 24 4 2" xfId="36456"/>
    <cellStyle name="Normal 40 2 7 24 5" xfId="25388"/>
    <cellStyle name="Normal 40 2 7 25" xfId="3308"/>
    <cellStyle name="Normal 40 2 7 25 2" xfId="7088"/>
    <cellStyle name="Normal 40 2 7 25 2 2" xfId="18152"/>
    <cellStyle name="Normal 40 2 7 25 2 2 2" xfId="40297"/>
    <cellStyle name="Normal 40 2 7 25 2 3" xfId="29234"/>
    <cellStyle name="Normal 40 2 7 25 3" xfId="10691"/>
    <cellStyle name="Normal 40 2 7 25 3 2" xfId="21755"/>
    <cellStyle name="Normal 40 2 7 25 3 2 2" xfId="43900"/>
    <cellStyle name="Normal 40 2 7 25 3 3" xfId="32837"/>
    <cellStyle name="Normal 40 2 7 25 4" xfId="14427"/>
    <cellStyle name="Normal 40 2 7 25 4 2" xfId="36573"/>
    <cellStyle name="Normal 40 2 7 25 5" xfId="25506"/>
    <cellStyle name="Normal 40 2 7 26" xfId="3428"/>
    <cellStyle name="Normal 40 2 7 26 2" xfId="7207"/>
    <cellStyle name="Normal 40 2 7 26 2 2" xfId="18271"/>
    <cellStyle name="Normal 40 2 7 26 2 2 2" xfId="40416"/>
    <cellStyle name="Normal 40 2 7 26 2 3" xfId="29353"/>
    <cellStyle name="Normal 40 2 7 26 3" xfId="10810"/>
    <cellStyle name="Normal 40 2 7 26 3 2" xfId="21874"/>
    <cellStyle name="Normal 40 2 7 26 3 2 2" xfId="44019"/>
    <cellStyle name="Normal 40 2 7 26 3 3" xfId="32956"/>
    <cellStyle name="Normal 40 2 7 26 4" xfId="14546"/>
    <cellStyle name="Normal 40 2 7 26 4 2" xfId="36692"/>
    <cellStyle name="Normal 40 2 7 26 5" xfId="25626"/>
    <cellStyle name="Normal 40 2 7 27" xfId="3560"/>
    <cellStyle name="Normal 40 2 7 27 2" xfId="7338"/>
    <cellStyle name="Normal 40 2 7 27 2 2" xfId="18402"/>
    <cellStyle name="Normal 40 2 7 27 2 2 2" xfId="40547"/>
    <cellStyle name="Normal 40 2 7 27 2 3" xfId="29484"/>
    <cellStyle name="Normal 40 2 7 27 3" xfId="10941"/>
    <cellStyle name="Normal 40 2 7 27 3 2" xfId="22005"/>
    <cellStyle name="Normal 40 2 7 27 3 2 2" xfId="44150"/>
    <cellStyle name="Normal 40 2 7 27 3 3" xfId="33087"/>
    <cellStyle name="Normal 40 2 7 27 4" xfId="14677"/>
    <cellStyle name="Normal 40 2 7 27 4 2" xfId="36823"/>
    <cellStyle name="Normal 40 2 7 27 5" xfId="25758"/>
    <cellStyle name="Normal 40 2 7 28" xfId="3676"/>
    <cellStyle name="Normal 40 2 7 28 2" xfId="7453"/>
    <cellStyle name="Normal 40 2 7 28 2 2" xfId="18517"/>
    <cellStyle name="Normal 40 2 7 28 2 2 2" xfId="40662"/>
    <cellStyle name="Normal 40 2 7 28 2 3" xfId="29599"/>
    <cellStyle name="Normal 40 2 7 28 3" xfId="11056"/>
    <cellStyle name="Normal 40 2 7 28 3 2" xfId="22120"/>
    <cellStyle name="Normal 40 2 7 28 3 2 2" xfId="44265"/>
    <cellStyle name="Normal 40 2 7 28 3 3" xfId="33202"/>
    <cellStyle name="Normal 40 2 7 28 4" xfId="14792"/>
    <cellStyle name="Normal 40 2 7 28 4 2" xfId="36938"/>
    <cellStyle name="Normal 40 2 7 28 5" xfId="25874"/>
    <cellStyle name="Normal 40 2 7 29" xfId="3791"/>
    <cellStyle name="Normal 40 2 7 29 2" xfId="7567"/>
    <cellStyle name="Normal 40 2 7 29 2 2" xfId="18631"/>
    <cellStyle name="Normal 40 2 7 29 2 2 2" xfId="40776"/>
    <cellStyle name="Normal 40 2 7 29 2 3" xfId="29713"/>
    <cellStyle name="Normal 40 2 7 29 3" xfId="11170"/>
    <cellStyle name="Normal 40 2 7 29 3 2" xfId="22234"/>
    <cellStyle name="Normal 40 2 7 29 3 2 2" xfId="44379"/>
    <cellStyle name="Normal 40 2 7 29 3 3" xfId="33316"/>
    <cellStyle name="Normal 40 2 7 29 4" xfId="14906"/>
    <cellStyle name="Normal 40 2 7 29 4 2" xfId="37052"/>
    <cellStyle name="Normal 40 2 7 29 5" xfId="25989"/>
    <cellStyle name="Normal 40 2 7 3" xfId="671"/>
    <cellStyle name="Normal 40 2 7 3 2" xfId="4477"/>
    <cellStyle name="Normal 40 2 7 3 2 2" xfId="15541"/>
    <cellStyle name="Normal 40 2 7 3 2 2 2" xfId="37686"/>
    <cellStyle name="Normal 40 2 7 3 2 3" xfId="26623"/>
    <cellStyle name="Normal 40 2 7 3 3" xfId="8080"/>
    <cellStyle name="Normal 40 2 7 3 3 2" xfId="19144"/>
    <cellStyle name="Normal 40 2 7 3 3 2 2" xfId="41289"/>
    <cellStyle name="Normal 40 2 7 3 3 3" xfId="30226"/>
    <cellStyle name="Normal 40 2 7 3 4" xfId="11816"/>
    <cellStyle name="Normal 40 2 7 3 4 2" xfId="33962"/>
    <cellStyle name="Normal 40 2 7 3 5" xfId="22873"/>
    <cellStyle name="Normal 40 2 7 30" xfId="396"/>
    <cellStyle name="Normal 40 2 7 30 2" xfId="4205"/>
    <cellStyle name="Normal 40 2 7 30 2 2" xfId="15269"/>
    <cellStyle name="Normal 40 2 7 30 2 2 2" xfId="37414"/>
    <cellStyle name="Normal 40 2 7 30 2 3" xfId="26351"/>
    <cellStyle name="Normal 40 2 7 30 3" xfId="7808"/>
    <cellStyle name="Normal 40 2 7 30 3 2" xfId="18872"/>
    <cellStyle name="Normal 40 2 7 30 3 2 2" xfId="41017"/>
    <cellStyle name="Normal 40 2 7 30 3 3" xfId="29954"/>
    <cellStyle name="Normal 40 2 7 30 4" xfId="11544"/>
    <cellStyle name="Normal 40 2 7 30 4 2" xfId="33690"/>
    <cellStyle name="Normal 40 2 7 30 5" xfId="22598"/>
    <cellStyle name="Normal 40 2 7 31" xfId="4085"/>
    <cellStyle name="Normal 40 2 7 31 2" xfId="15149"/>
    <cellStyle name="Normal 40 2 7 31 2 2" xfId="37294"/>
    <cellStyle name="Normal 40 2 7 31 3" xfId="26231"/>
    <cellStyle name="Normal 40 2 7 32" xfId="7688"/>
    <cellStyle name="Normal 40 2 7 32 2" xfId="18752"/>
    <cellStyle name="Normal 40 2 7 32 2 2" xfId="40897"/>
    <cellStyle name="Normal 40 2 7 32 3" xfId="29834"/>
    <cellStyle name="Normal 40 2 7 33" xfId="11424"/>
    <cellStyle name="Normal 40 2 7 33 2" xfId="33570"/>
    <cellStyle name="Normal 40 2 7 34" xfId="22478"/>
    <cellStyle name="Normal 40 2 7 4" xfId="788"/>
    <cellStyle name="Normal 40 2 7 4 2" xfId="4593"/>
    <cellStyle name="Normal 40 2 7 4 2 2" xfId="15657"/>
    <cellStyle name="Normal 40 2 7 4 2 2 2" xfId="37802"/>
    <cellStyle name="Normal 40 2 7 4 2 3" xfId="26739"/>
    <cellStyle name="Normal 40 2 7 4 3" xfId="8196"/>
    <cellStyle name="Normal 40 2 7 4 3 2" xfId="19260"/>
    <cellStyle name="Normal 40 2 7 4 3 2 2" xfId="41405"/>
    <cellStyle name="Normal 40 2 7 4 3 3" xfId="30342"/>
    <cellStyle name="Normal 40 2 7 4 4" xfId="11932"/>
    <cellStyle name="Normal 40 2 7 4 4 2" xfId="34078"/>
    <cellStyle name="Normal 40 2 7 4 5" xfId="22990"/>
    <cellStyle name="Normal 40 2 7 5" xfId="904"/>
    <cellStyle name="Normal 40 2 7 5 2" xfId="4708"/>
    <cellStyle name="Normal 40 2 7 5 2 2" xfId="15772"/>
    <cellStyle name="Normal 40 2 7 5 2 2 2" xfId="37917"/>
    <cellStyle name="Normal 40 2 7 5 2 3" xfId="26854"/>
    <cellStyle name="Normal 40 2 7 5 3" xfId="8311"/>
    <cellStyle name="Normal 40 2 7 5 3 2" xfId="19375"/>
    <cellStyle name="Normal 40 2 7 5 3 2 2" xfId="41520"/>
    <cellStyle name="Normal 40 2 7 5 3 3" xfId="30457"/>
    <cellStyle name="Normal 40 2 7 5 4" xfId="12047"/>
    <cellStyle name="Normal 40 2 7 5 4 2" xfId="34193"/>
    <cellStyle name="Normal 40 2 7 5 5" xfId="23106"/>
    <cellStyle name="Normal 40 2 7 6" xfId="1020"/>
    <cellStyle name="Normal 40 2 7 6 2" xfId="4823"/>
    <cellStyle name="Normal 40 2 7 6 2 2" xfId="15887"/>
    <cellStyle name="Normal 40 2 7 6 2 2 2" xfId="38032"/>
    <cellStyle name="Normal 40 2 7 6 2 3" xfId="26969"/>
    <cellStyle name="Normal 40 2 7 6 3" xfId="8426"/>
    <cellStyle name="Normal 40 2 7 6 3 2" xfId="19490"/>
    <cellStyle name="Normal 40 2 7 6 3 2 2" xfId="41635"/>
    <cellStyle name="Normal 40 2 7 6 3 3" xfId="30572"/>
    <cellStyle name="Normal 40 2 7 6 4" xfId="12162"/>
    <cellStyle name="Normal 40 2 7 6 4 2" xfId="34308"/>
    <cellStyle name="Normal 40 2 7 6 5" xfId="23222"/>
    <cellStyle name="Normal 40 2 7 7" xfId="1135"/>
    <cellStyle name="Normal 40 2 7 7 2" xfId="4937"/>
    <cellStyle name="Normal 40 2 7 7 2 2" xfId="16001"/>
    <cellStyle name="Normal 40 2 7 7 2 2 2" xfId="38146"/>
    <cellStyle name="Normal 40 2 7 7 2 3" xfId="27083"/>
    <cellStyle name="Normal 40 2 7 7 3" xfId="8540"/>
    <cellStyle name="Normal 40 2 7 7 3 2" xfId="19604"/>
    <cellStyle name="Normal 40 2 7 7 3 2 2" xfId="41749"/>
    <cellStyle name="Normal 40 2 7 7 3 3" xfId="30686"/>
    <cellStyle name="Normal 40 2 7 7 4" xfId="12276"/>
    <cellStyle name="Normal 40 2 7 7 4 2" xfId="34422"/>
    <cellStyle name="Normal 40 2 7 7 5" xfId="23337"/>
    <cellStyle name="Normal 40 2 7 8" xfId="1250"/>
    <cellStyle name="Normal 40 2 7 8 2" xfId="5051"/>
    <cellStyle name="Normal 40 2 7 8 2 2" xfId="16115"/>
    <cellStyle name="Normal 40 2 7 8 2 2 2" xfId="38260"/>
    <cellStyle name="Normal 40 2 7 8 2 3" xfId="27197"/>
    <cellStyle name="Normal 40 2 7 8 3" xfId="8654"/>
    <cellStyle name="Normal 40 2 7 8 3 2" xfId="19718"/>
    <cellStyle name="Normal 40 2 7 8 3 2 2" xfId="41863"/>
    <cellStyle name="Normal 40 2 7 8 3 3" xfId="30800"/>
    <cellStyle name="Normal 40 2 7 8 4" xfId="12390"/>
    <cellStyle name="Normal 40 2 7 8 4 2" xfId="34536"/>
    <cellStyle name="Normal 40 2 7 8 5" xfId="23452"/>
    <cellStyle name="Normal 40 2 7 9" xfId="1365"/>
    <cellStyle name="Normal 40 2 7 9 2" xfId="5165"/>
    <cellStyle name="Normal 40 2 7 9 2 2" xfId="16229"/>
    <cellStyle name="Normal 40 2 7 9 2 2 2" xfId="38374"/>
    <cellStyle name="Normal 40 2 7 9 2 3" xfId="27311"/>
    <cellStyle name="Normal 40 2 7 9 3" xfId="8768"/>
    <cellStyle name="Normal 40 2 7 9 3 2" xfId="19832"/>
    <cellStyle name="Normal 40 2 7 9 3 2 2" xfId="41977"/>
    <cellStyle name="Normal 40 2 7 9 3 3" xfId="30914"/>
    <cellStyle name="Normal 40 2 7 9 4" xfId="12504"/>
    <cellStyle name="Normal 40 2 7 9 4 2" xfId="34650"/>
    <cellStyle name="Normal 40 2 7 9 5" xfId="23567"/>
    <cellStyle name="Normal 40 2 8" xfId="416"/>
    <cellStyle name="Normal 40 2 8 2" xfId="3952"/>
    <cellStyle name="Normal 40 2 8 2 2" xfId="11288"/>
    <cellStyle name="Normal 40 2 8 2 2 2" xfId="22352"/>
    <cellStyle name="Normal 40 2 8 2 2 2 2" xfId="44497"/>
    <cellStyle name="Normal 40 2 8 2 2 3" xfId="33434"/>
    <cellStyle name="Normal 40 2 8 2 3" xfId="15024"/>
    <cellStyle name="Normal 40 2 8 2 3 2" xfId="37170"/>
    <cellStyle name="Normal 40 2 8 2 4" xfId="26107"/>
    <cellStyle name="Normal 40 2 8 3" xfId="4225"/>
    <cellStyle name="Normal 40 2 8 3 2" xfId="15289"/>
    <cellStyle name="Normal 40 2 8 3 2 2" xfId="37434"/>
    <cellStyle name="Normal 40 2 8 3 3" xfId="26371"/>
    <cellStyle name="Normal 40 2 8 4" xfId="7828"/>
    <cellStyle name="Normal 40 2 8 4 2" xfId="18892"/>
    <cellStyle name="Normal 40 2 8 4 2 2" xfId="41037"/>
    <cellStyle name="Normal 40 2 8 4 3" xfId="29974"/>
    <cellStyle name="Normal 40 2 8 5" xfId="11564"/>
    <cellStyle name="Normal 40 2 8 5 2" xfId="33710"/>
    <cellStyle name="Normal 40 2 8 6" xfId="22618"/>
    <cellStyle name="Normal 40 2 9" xfId="570"/>
    <cellStyle name="Normal 40 2 9 2" xfId="4377"/>
    <cellStyle name="Normal 40 2 9 2 2" xfId="15441"/>
    <cellStyle name="Normal 40 2 9 2 2 2" xfId="37586"/>
    <cellStyle name="Normal 40 2 9 2 3" xfId="26523"/>
    <cellStyle name="Normal 40 2 9 3" xfId="7980"/>
    <cellStyle name="Normal 40 2 9 3 2" xfId="19044"/>
    <cellStyle name="Normal 40 2 9 3 2 2" xfId="41189"/>
    <cellStyle name="Normal 40 2 9 3 3" xfId="30126"/>
    <cellStyle name="Normal 40 2 9 4" xfId="11716"/>
    <cellStyle name="Normal 40 2 9 4 2" xfId="33862"/>
    <cellStyle name="Normal 40 2 9 5" xfId="22772"/>
    <cellStyle name="Normal 40 20" xfId="1638"/>
    <cellStyle name="Normal 40 20 2" xfId="5432"/>
    <cellStyle name="Normal 40 20 2 2" xfId="16496"/>
    <cellStyle name="Normal 40 20 2 2 2" xfId="38641"/>
    <cellStyle name="Normal 40 20 2 3" xfId="27578"/>
    <cellStyle name="Normal 40 20 3" xfId="9035"/>
    <cellStyle name="Normal 40 20 3 2" xfId="20099"/>
    <cellStyle name="Normal 40 20 3 2 2" xfId="42244"/>
    <cellStyle name="Normal 40 20 3 3" xfId="31181"/>
    <cellStyle name="Normal 40 20 4" xfId="12771"/>
    <cellStyle name="Normal 40 20 4 2" xfId="34917"/>
    <cellStyle name="Normal 40 20 5" xfId="23836"/>
    <cellStyle name="Normal 40 21" xfId="1665"/>
    <cellStyle name="Normal 40 21 2" xfId="5459"/>
    <cellStyle name="Normal 40 21 2 2" xfId="16523"/>
    <cellStyle name="Normal 40 21 2 2 2" xfId="38668"/>
    <cellStyle name="Normal 40 21 2 3" xfId="27605"/>
    <cellStyle name="Normal 40 21 3" xfId="9062"/>
    <cellStyle name="Normal 40 21 3 2" xfId="20126"/>
    <cellStyle name="Normal 40 21 3 2 2" xfId="42271"/>
    <cellStyle name="Normal 40 21 3 3" xfId="31208"/>
    <cellStyle name="Normal 40 21 4" xfId="12798"/>
    <cellStyle name="Normal 40 21 4 2" xfId="34944"/>
    <cellStyle name="Normal 40 21 5" xfId="23863"/>
    <cellStyle name="Normal 40 22" xfId="1652"/>
    <cellStyle name="Normal 40 22 2" xfId="5446"/>
    <cellStyle name="Normal 40 22 2 2" xfId="16510"/>
    <cellStyle name="Normal 40 22 2 2 2" xfId="38655"/>
    <cellStyle name="Normal 40 22 2 3" xfId="27592"/>
    <cellStyle name="Normal 40 22 3" xfId="9049"/>
    <cellStyle name="Normal 40 22 3 2" xfId="20113"/>
    <cellStyle name="Normal 40 22 3 2 2" xfId="42258"/>
    <cellStyle name="Normal 40 22 3 3" xfId="31195"/>
    <cellStyle name="Normal 40 22 4" xfId="12785"/>
    <cellStyle name="Normal 40 22 4 2" xfId="34931"/>
    <cellStyle name="Normal 40 22 5" xfId="23850"/>
    <cellStyle name="Normal 40 23" xfId="1675"/>
    <cellStyle name="Normal 40 23 2" xfId="5469"/>
    <cellStyle name="Normal 40 23 2 2" xfId="16533"/>
    <cellStyle name="Normal 40 23 2 2 2" xfId="38678"/>
    <cellStyle name="Normal 40 23 2 3" xfId="27615"/>
    <cellStyle name="Normal 40 23 3" xfId="9072"/>
    <cellStyle name="Normal 40 23 3 2" xfId="20136"/>
    <cellStyle name="Normal 40 23 3 2 2" xfId="42281"/>
    <cellStyle name="Normal 40 23 3 3" xfId="31218"/>
    <cellStyle name="Normal 40 23 4" xfId="12808"/>
    <cellStyle name="Normal 40 23 4 2" xfId="34954"/>
    <cellStyle name="Normal 40 23 5" xfId="23873"/>
    <cellStyle name="Normal 40 24" xfId="1643"/>
    <cellStyle name="Normal 40 24 2" xfId="5437"/>
    <cellStyle name="Normal 40 24 2 2" xfId="16501"/>
    <cellStyle name="Normal 40 24 2 2 2" xfId="38646"/>
    <cellStyle name="Normal 40 24 2 3" xfId="27583"/>
    <cellStyle name="Normal 40 24 3" xfId="9040"/>
    <cellStyle name="Normal 40 24 3 2" xfId="20104"/>
    <cellStyle name="Normal 40 24 3 2 2" xfId="42249"/>
    <cellStyle name="Normal 40 24 3 3" xfId="31186"/>
    <cellStyle name="Normal 40 24 4" xfId="12776"/>
    <cellStyle name="Normal 40 24 4 2" xfId="34922"/>
    <cellStyle name="Normal 40 24 5" xfId="23841"/>
    <cellStyle name="Normal 40 25" xfId="2388"/>
    <cellStyle name="Normal 40 25 2" xfId="6176"/>
    <cellStyle name="Normal 40 25 2 2" xfId="17240"/>
    <cellStyle name="Normal 40 25 2 2 2" xfId="39385"/>
    <cellStyle name="Normal 40 25 2 3" xfId="28322"/>
    <cellStyle name="Normal 40 25 3" xfId="9779"/>
    <cellStyle name="Normal 40 25 3 2" xfId="20843"/>
    <cellStyle name="Normal 40 25 3 2 2" xfId="42988"/>
    <cellStyle name="Normal 40 25 3 3" xfId="31925"/>
    <cellStyle name="Normal 40 25 4" xfId="13515"/>
    <cellStyle name="Normal 40 25 4 2" xfId="35661"/>
    <cellStyle name="Normal 40 25 5" xfId="24586"/>
    <cellStyle name="Normal 40 26" xfId="2509"/>
    <cellStyle name="Normal 40 26 2" xfId="6296"/>
    <cellStyle name="Normal 40 26 2 2" xfId="17360"/>
    <cellStyle name="Normal 40 26 2 2 2" xfId="39505"/>
    <cellStyle name="Normal 40 26 2 3" xfId="28442"/>
    <cellStyle name="Normal 40 26 3" xfId="9899"/>
    <cellStyle name="Normal 40 26 3 2" xfId="20963"/>
    <cellStyle name="Normal 40 26 3 2 2" xfId="43108"/>
    <cellStyle name="Normal 40 26 3 3" xfId="32045"/>
    <cellStyle name="Normal 40 26 4" xfId="13635"/>
    <cellStyle name="Normal 40 26 4 2" xfId="35781"/>
    <cellStyle name="Normal 40 26 5" xfId="24707"/>
    <cellStyle name="Normal 40 27" xfId="1630"/>
    <cellStyle name="Normal 40 27 2" xfId="5424"/>
    <cellStyle name="Normal 40 27 2 2" xfId="16488"/>
    <cellStyle name="Normal 40 27 2 2 2" xfId="38633"/>
    <cellStyle name="Normal 40 27 2 3" xfId="27570"/>
    <cellStyle name="Normal 40 27 3" xfId="9027"/>
    <cellStyle name="Normal 40 27 3 2" xfId="20091"/>
    <cellStyle name="Normal 40 27 3 2 2" xfId="42236"/>
    <cellStyle name="Normal 40 27 3 3" xfId="31173"/>
    <cellStyle name="Normal 40 27 4" xfId="12763"/>
    <cellStyle name="Normal 40 27 4 2" xfId="34909"/>
    <cellStyle name="Normal 40 27 5" xfId="23828"/>
    <cellStyle name="Normal 40 28" xfId="1656"/>
    <cellStyle name="Normal 40 28 2" xfId="5450"/>
    <cellStyle name="Normal 40 28 2 2" xfId="16514"/>
    <cellStyle name="Normal 40 28 2 2 2" xfId="38659"/>
    <cellStyle name="Normal 40 28 2 3" xfId="27596"/>
    <cellStyle name="Normal 40 28 3" xfId="9053"/>
    <cellStyle name="Normal 40 28 3 2" xfId="20117"/>
    <cellStyle name="Normal 40 28 3 2 2" xfId="42262"/>
    <cellStyle name="Normal 40 28 3 3" xfId="31199"/>
    <cellStyle name="Normal 40 28 4" xfId="12789"/>
    <cellStyle name="Normal 40 28 4 2" xfId="34935"/>
    <cellStyle name="Normal 40 28 5" xfId="23854"/>
    <cellStyle name="Normal 40 29" xfId="1668"/>
    <cellStyle name="Normal 40 29 2" xfId="5462"/>
    <cellStyle name="Normal 40 29 2 2" xfId="16526"/>
    <cellStyle name="Normal 40 29 2 2 2" xfId="38671"/>
    <cellStyle name="Normal 40 29 2 3" xfId="27608"/>
    <cellStyle name="Normal 40 29 3" xfId="9065"/>
    <cellStyle name="Normal 40 29 3 2" xfId="20129"/>
    <cellStyle name="Normal 40 29 3 2 2" xfId="42274"/>
    <cellStyle name="Normal 40 29 3 3" xfId="31211"/>
    <cellStyle name="Normal 40 29 4" xfId="12801"/>
    <cellStyle name="Normal 40 29 4 2" xfId="34947"/>
    <cellStyle name="Normal 40 29 5" xfId="23866"/>
    <cellStyle name="Normal 40 3" xfId="141"/>
    <cellStyle name="Normal 40 3 10" xfId="1278"/>
    <cellStyle name="Normal 40 3 10 2" xfId="5078"/>
    <cellStyle name="Normal 40 3 10 2 2" xfId="16142"/>
    <cellStyle name="Normal 40 3 10 2 2 2" xfId="38287"/>
    <cellStyle name="Normal 40 3 10 2 3" xfId="27224"/>
    <cellStyle name="Normal 40 3 10 3" xfId="8681"/>
    <cellStyle name="Normal 40 3 10 3 2" xfId="19745"/>
    <cellStyle name="Normal 40 3 10 3 2 2" xfId="41890"/>
    <cellStyle name="Normal 40 3 10 3 3" xfId="30827"/>
    <cellStyle name="Normal 40 3 10 4" xfId="12417"/>
    <cellStyle name="Normal 40 3 10 4 2" xfId="34563"/>
    <cellStyle name="Normal 40 3 10 5" xfId="23480"/>
    <cellStyle name="Normal 40 3 11" xfId="1410"/>
    <cellStyle name="Normal 40 3 11 2" xfId="5205"/>
    <cellStyle name="Normal 40 3 11 2 2" xfId="16269"/>
    <cellStyle name="Normal 40 3 11 2 2 2" xfId="38414"/>
    <cellStyle name="Normal 40 3 11 2 3" xfId="27351"/>
    <cellStyle name="Normal 40 3 11 3" xfId="8808"/>
    <cellStyle name="Normal 40 3 11 3 2" xfId="19872"/>
    <cellStyle name="Normal 40 3 11 3 2 2" xfId="42017"/>
    <cellStyle name="Normal 40 3 11 3 3" xfId="30954"/>
    <cellStyle name="Normal 40 3 11 4" xfId="12544"/>
    <cellStyle name="Normal 40 3 11 4 2" xfId="34690"/>
    <cellStyle name="Normal 40 3 11 5" xfId="23608"/>
    <cellStyle name="Normal 40 3 12" xfId="1526"/>
    <cellStyle name="Normal 40 3 12 2" xfId="5320"/>
    <cellStyle name="Normal 40 3 12 2 2" xfId="16384"/>
    <cellStyle name="Normal 40 3 12 2 2 2" xfId="38529"/>
    <cellStyle name="Normal 40 3 12 2 3" xfId="27466"/>
    <cellStyle name="Normal 40 3 12 3" xfId="8923"/>
    <cellStyle name="Normal 40 3 12 3 2" xfId="19987"/>
    <cellStyle name="Normal 40 3 12 3 2 2" xfId="42132"/>
    <cellStyle name="Normal 40 3 12 3 3" xfId="31069"/>
    <cellStyle name="Normal 40 3 12 4" xfId="12659"/>
    <cellStyle name="Normal 40 3 12 4 2" xfId="34805"/>
    <cellStyle name="Normal 40 3 12 5" xfId="23724"/>
    <cellStyle name="Normal 40 3 13" xfId="1700"/>
    <cellStyle name="Normal 40 3 13 2" xfId="5493"/>
    <cellStyle name="Normal 40 3 13 2 2" xfId="16557"/>
    <cellStyle name="Normal 40 3 13 2 2 2" xfId="38702"/>
    <cellStyle name="Normal 40 3 13 2 3" xfId="27639"/>
    <cellStyle name="Normal 40 3 13 3" xfId="9096"/>
    <cellStyle name="Normal 40 3 13 3 2" xfId="20160"/>
    <cellStyle name="Normal 40 3 13 3 2 2" xfId="42305"/>
    <cellStyle name="Normal 40 3 13 3 3" xfId="31242"/>
    <cellStyle name="Normal 40 3 13 4" xfId="12832"/>
    <cellStyle name="Normal 40 3 13 4 2" xfId="34978"/>
    <cellStyle name="Normal 40 3 13 5" xfId="23898"/>
    <cellStyle name="Normal 40 3 14" xfId="1818"/>
    <cellStyle name="Normal 40 3 14 2" xfId="5610"/>
    <cellStyle name="Normal 40 3 14 2 2" xfId="16674"/>
    <cellStyle name="Normal 40 3 14 2 2 2" xfId="38819"/>
    <cellStyle name="Normal 40 3 14 2 3" xfId="27756"/>
    <cellStyle name="Normal 40 3 14 3" xfId="9213"/>
    <cellStyle name="Normal 40 3 14 3 2" xfId="20277"/>
    <cellStyle name="Normal 40 3 14 3 2 2" xfId="42422"/>
    <cellStyle name="Normal 40 3 14 3 3" xfId="31359"/>
    <cellStyle name="Normal 40 3 14 4" xfId="12949"/>
    <cellStyle name="Normal 40 3 14 4 2" xfId="35095"/>
    <cellStyle name="Normal 40 3 14 5" xfId="24016"/>
    <cellStyle name="Normal 40 3 15" xfId="1935"/>
    <cellStyle name="Normal 40 3 15 2" xfId="5726"/>
    <cellStyle name="Normal 40 3 15 2 2" xfId="16790"/>
    <cellStyle name="Normal 40 3 15 2 2 2" xfId="38935"/>
    <cellStyle name="Normal 40 3 15 2 3" xfId="27872"/>
    <cellStyle name="Normal 40 3 15 3" xfId="9329"/>
    <cellStyle name="Normal 40 3 15 3 2" xfId="20393"/>
    <cellStyle name="Normal 40 3 15 3 2 2" xfId="42538"/>
    <cellStyle name="Normal 40 3 15 3 3" xfId="31475"/>
    <cellStyle name="Normal 40 3 15 4" xfId="13065"/>
    <cellStyle name="Normal 40 3 15 4 2" xfId="35211"/>
    <cellStyle name="Normal 40 3 15 5" xfId="24133"/>
    <cellStyle name="Normal 40 3 16" xfId="2054"/>
    <cellStyle name="Normal 40 3 16 2" xfId="5844"/>
    <cellStyle name="Normal 40 3 16 2 2" xfId="16908"/>
    <cellStyle name="Normal 40 3 16 2 2 2" xfId="39053"/>
    <cellStyle name="Normal 40 3 16 2 3" xfId="27990"/>
    <cellStyle name="Normal 40 3 16 3" xfId="9447"/>
    <cellStyle name="Normal 40 3 16 3 2" xfId="20511"/>
    <cellStyle name="Normal 40 3 16 3 2 2" xfId="42656"/>
    <cellStyle name="Normal 40 3 16 3 3" xfId="31593"/>
    <cellStyle name="Normal 40 3 16 4" xfId="13183"/>
    <cellStyle name="Normal 40 3 16 4 2" xfId="35329"/>
    <cellStyle name="Normal 40 3 16 5" xfId="24252"/>
    <cellStyle name="Normal 40 3 17" xfId="2173"/>
    <cellStyle name="Normal 40 3 17 2" xfId="5962"/>
    <cellStyle name="Normal 40 3 17 2 2" xfId="17026"/>
    <cellStyle name="Normal 40 3 17 2 2 2" xfId="39171"/>
    <cellStyle name="Normal 40 3 17 2 3" xfId="28108"/>
    <cellStyle name="Normal 40 3 17 3" xfId="9565"/>
    <cellStyle name="Normal 40 3 17 3 2" xfId="20629"/>
    <cellStyle name="Normal 40 3 17 3 2 2" xfId="42774"/>
    <cellStyle name="Normal 40 3 17 3 3" xfId="31711"/>
    <cellStyle name="Normal 40 3 17 4" xfId="13301"/>
    <cellStyle name="Normal 40 3 17 4 2" xfId="35447"/>
    <cellStyle name="Normal 40 3 17 5" xfId="24371"/>
    <cellStyle name="Normal 40 3 18" xfId="2290"/>
    <cellStyle name="Normal 40 3 18 2" xfId="6078"/>
    <cellStyle name="Normal 40 3 18 2 2" xfId="17142"/>
    <cellStyle name="Normal 40 3 18 2 2 2" xfId="39287"/>
    <cellStyle name="Normal 40 3 18 2 3" xfId="28224"/>
    <cellStyle name="Normal 40 3 18 3" xfId="9681"/>
    <cellStyle name="Normal 40 3 18 3 2" xfId="20745"/>
    <cellStyle name="Normal 40 3 18 3 2 2" xfId="42890"/>
    <cellStyle name="Normal 40 3 18 3 3" xfId="31827"/>
    <cellStyle name="Normal 40 3 18 4" xfId="13417"/>
    <cellStyle name="Normal 40 3 18 4 2" xfId="35563"/>
    <cellStyle name="Normal 40 3 18 5" xfId="24488"/>
    <cellStyle name="Normal 40 3 19" xfId="2408"/>
    <cellStyle name="Normal 40 3 19 2" xfId="6195"/>
    <cellStyle name="Normal 40 3 19 2 2" xfId="17259"/>
    <cellStyle name="Normal 40 3 19 2 2 2" xfId="39404"/>
    <cellStyle name="Normal 40 3 19 2 3" xfId="28341"/>
    <cellStyle name="Normal 40 3 19 3" xfId="9798"/>
    <cellStyle name="Normal 40 3 19 3 2" xfId="20862"/>
    <cellStyle name="Normal 40 3 19 3 2 2" xfId="43007"/>
    <cellStyle name="Normal 40 3 19 3 3" xfId="31944"/>
    <cellStyle name="Normal 40 3 19 4" xfId="13534"/>
    <cellStyle name="Normal 40 3 19 4 2" xfId="35680"/>
    <cellStyle name="Normal 40 3 19 5" xfId="24606"/>
    <cellStyle name="Normal 40 3 2" xfId="163"/>
    <cellStyle name="Normal 40 3 2 10" xfId="1503"/>
    <cellStyle name="Normal 40 3 2 10 2" xfId="5298"/>
    <cellStyle name="Normal 40 3 2 10 2 2" xfId="16362"/>
    <cellStyle name="Normal 40 3 2 10 2 2 2" xfId="38507"/>
    <cellStyle name="Normal 40 3 2 10 2 3" xfId="27444"/>
    <cellStyle name="Normal 40 3 2 10 3" xfId="8901"/>
    <cellStyle name="Normal 40 3 2 10 3 2" xfId="19965"/>
    <cellStyle name="Normal 40 3 2 10 3 2 2" xfId="42110"/>
    <cellStyle name="Normal 40 3 2 10 3 3" xfId="31047"/>
    <cellStyle name="Normal 40 3 2 10 4" xfId="12637"/>
    <cellStyle name="Normal 40 3 2 10 4 2" xfId="34783"/>
    <cellStyle name="Normal 40 3 2 10 5" xfId="23701"/>
    <cellStyle name="Normal 40 3 2 11" xfId="1619"/>
    <cellStyle name="Normal 40 3 2 11 2" xfId="5413"/>
    <cellStyle name="Normal 40 3 2 11 2 2" xfId="16477"/>
    <cellStyle name="Normal 40 3 2 11 2 2 2" xfId="38622"/>
    <cellStyle name="Normal 40 3 2 11 2 3" xfId="27559"/>
    <cellStyle name="Normal 40 3 2 11 3" xfId="9016"/>
    <cellStyle name="Normal 40 3 2 11 3 2" xfId="20080"/>
    <cellStyle name="Normal 40 3 2 11 3 2 2" xfId="42225"/>
    <cellStyle name="Normal 40 3 2 11 3 3" xfId="31162"/>
    <cellStyle name="Normal 40 3 2 11 4" xfId="12752"/>
    <cellStyle name="Normal 40 3 2 11 4 2" xfId="34898"/>
    <cellStyle name="Normal 40 3 2 11 5" xfId="23817"/>
    <cellStyle name="Normal 40 3 2 12" xfId="1793"/>
    <cellStyle name="Normal 40 3 2 12 2" xfId="5586"/>
    <cellStyle name="Normal 40 3 2 12 2 2" xfId="16650"/>
    <cellStyle name="Normal 40 3 2 12 2 2 2" xfId="38795"/>
    <cellStyle name="Normal 40 3 2 12 2 3" xfId="27732"/>
    <cellStyle name="Normal 40 3 2 12 3" xfId="9189"/>
    <cellStyle name="Normal 40 3 2 12 3 2" xfId="20253"/>
    <cellStyle name="Normal 40 3 2 12 3 2 2" xfId="42398"/>
    <cellStyle name="Normal 40 3 2 12 3 3" xfId="31335"/>
    <cellStyle name="Normal 40 3 2 12 4" xfId="12925"/>
    <cellStyle name="Normal 40 3 2 12 4 2" xfId="35071"/>
    <cellStyle name="Normal 40 3 2 12 5" xfId="23991"/>
    <cellStyle name="Normal 40 3 2 13" xfId="1911"/>
    <cellStyle name="Normal 40 3 2 13 2" xfId="5703"/>
    <cellStyle name="Normal 40 3 2 13 2 2" xfId="16767"/>
    <cellStyle name="Normal 40 3 2 13 2 2 2" xfId="38912"/>
    <cellStyle name="Normal 40 3 2 13 2 3" xfId="27849"/>
    <cellStyle name="Normal 40 3 2 13 3" xfId="9306"/>
    <cellStyle name="Normal 40 3 2 13 3 2" xfId="20370"/>
    <cellStyle name="Normal 40 3 2 13 3 2 2" xfId="42515"/>
    <cellStyle name="Normal 40 3 2 13 3 3" xfId="31452"/>
    <cellStyle name="Normal 40 3 2 13 4" xfId="13042"/>
    <cellStyle name="Normal 40 3 2 13 4 2" xfId="35188"/>
    <cellStyle name="Normal 40 3 2 13 5" xfId="24109"/>
    <cellStyle name="Normal 40 3 2 14" xfId="2028"/>
    <cellStyle name="Normal 40 3 2 14 2" xfId="5819"/>
    <cellStyle name="Normal 40 3 2 14 2 2" xfId="16883"/>
    <cellStyle name="Normal 40 3 2 14 2 2 2" xfId="39028"/>
    <cellStyle name="Normal 40 3 2 14 2 3" xfId="27965"/>
    <cellStyle name="Normal 40 3 2 14 3" xfId="9422"/>
    <cellStyle name="Normal 40 3 2 14 3 2" xfId="20486"/>
    <cellStyle name="Normal 40 3 2 14 3 2 2" xfId="42631"/>
    <cellStyle name="Normal 40 3 2 14 3 3" xfId="31568"/>
    <cellStyle name="Normal 40 3 2 14 4" xfId="13158"/>
    <cellStyle name="Normal 40 3 2 14 4 2" xfId="35304"/>
    <cellStyle name="Normal 40 3 2 14 5" xfId="24226"/>
    <cellStyle name="Normal 40 3 2 15" xfId="2147"/>
    <cellStyle name="Normal 40 3 2 15 2" xfId="5937"/>
    <cellStyle name="Normal 40 3 2 15 2 2" xfId="17001"/>
    <cellStyle name="Normal 40 3 2 15 2 2 2" xfId="39146"/>
    <cellStyle name="Normal 40 3 2 15 2 3" xfId="28083"/>
    <cellStyle name="Normal 40 3 2 15 3" xfId="9540"/>
    <cellStyle name="Normal 40 3 2 15 3 2" xfId="20604"/>
    <cellStyle name="Normal 40 3 2 15 3 2 2" xfId="42749"/>
    <cellStyle name="Normal 40 3 2 15 3 3" xfId="31686"/>
    <cellStyle name="Normal 40 3 2 15 4" xfId="13276"/>
    <cellStyle name="Normal 40 3 2 15 4 2" xfId="35422"/>
    <cellStyle name="Normal 40 3 2 15 5" xfId="24345"/>
    <cellStyle name="Normal 40 3 2 16" xfId="2266"/>
    <cellStyle name="Normal 40 3 2 16 2" xfId="6055"/>
    <cellStyle name="Normal 40 3 2 16 2 2" xfId="17119"/>
    <cellStyle name="Normal 40 3 2 16 2 2 2" xfId="39264"/>
    <cellStyle name="Normal 40 3 2 16 2 3" xfId="28201"/>
    <cellStyle name="Normal 40 3 2 16 3" xfId="9658"/>
    <cellStyle name="Normal 40 3 2 16 3 2" xfId="20722"/>
    <cellStyle name="Normal 40 3 2 16 3 2 2" xfId="42867"/>
    <cellStyle name="Normal 40 3 2 16 3 3" xfId="31804"/>
    <cellStyle name="Normal 40 3 2 16 4" xfId="13394"/>
    <cellStyle name="Normal 40 3 2 16 4 2" xfId="35540"/>
    <cellStyle name="Normal 40 3 2 16 5" xfId="24464"/>
    <cellStyle name="Normal 40 3 2 17" xfId="2383"/>
    <cellStyle name="Normal 40 3 2 17 2" xfId="6171"/>
    <cellStyle name="Normal 40 3 2 17 2 2" xfId="17235"/>
    <cellStyle name="Normal 40 3 2 17 2 2 2" xfId="39380"/>
    <cellStyle name="Normal 40 3 2 17 2 3" xfId="28317"/>
    <cellStyle name="Normal 40 3 2 17 3" xfId="9774"/>
    <cellStyle name="Normal 40 3 2 17 3 2" xfId="20838"/>
    <cellStyle name="Normal 40 3 2 17 3 2 2" xfId="42983"/>
    <cellStyle name="Normal 40 3 2 17 3 3" xfId="31920"/>
    <cellStyle name="Normal 40 3 2 17 4" xfId="13510"/>
    <cellStyle name="Normal 40 3 2 17 4 2" xfId="35656"/>
    <cellStyle name="Normal 40 3 2 17 5" xfId="24581"/>
    <cellStyle name="Normal 40 3 2 18" xfId="2501"/>
    <cellStyle name="Normal 40 3 2 18 2" xfId="6288"/>
    <cellStyle name="Normal 40 3 2 18 2 2" xfId="17352"/>
    <cellStyle name="Normal 40 3 2 18 2 2 2" xfId="39497"/>
    <cellStyle name="Normal 40 3 2 18 2 3" xfId="28434"/>
    <cellStyle name="Normal 40 3 2 18 3" xfId="9891"/>
    <cellStyle name="Normal 40 3 2 18 3 2" xfId="20955"/>
    <cellStyle name="Normal 40 3 2 18 3 2 2" xfId="43100"/>
    <cellStyle name="Normal 40 3 2 18 3 3" xfId="32037"/>
    <cellStyle name="Normal 40 3 2 18 4" xfId="13627"/>
    <cellStyle name="Normal 40 3 2 18 4 2" xfId="35773"/>
    <cellStyle name="Normal 40 3 2 18 5" xfId="24699"/>
    <cellStyle name="Normal 40 3 2 19" xfId="2621"/>
    <cellStyle name="Normal 40 3 2 19 2" xfId="6407"/>
    <cellStyle name="Normal 40 3 2 19 2 2" xfId="17471"/>
    <cellStyle name="Normal 40 3 2 19 2 2 2" xfId="39616"/>
    <cellStyle name="Normal 40 3 2 19 2 3" xfId="28553"/>
    <cellStyle name="Normal 40 3 2 19 3" xfId="10010"/>
    <cellStyle name="Normal 40 3 2 19 3 2" xfId="21074"/>
    <cellStyle name="Normal 40 3 2 19 3 2 2" xfId="43219"/>
    <cellStyle name="Normal 40 3 2 19 3 3" xfId="32156"/>
    <cellStyle name="Normal 40 3 2 19 4" xfId="13746"/>
    <cellStyle name="Normal 40 3 2 19 4 2" xfId="35892"/>
    <cellStyle name="Normal 40 3 2 19 5" xfId="24819"/>
    <cellStyle name="Normal 40 3 2 2" xfId="491"/>
    <cellStyle name="Normal 40 3 2 2 2" xfId="3953"/>
    <cellStyle name="Normal 40 3 2 2 2 2" xfId="11289"/>
    <cellStyle name="Normal 40 3 2 2 2 2 2" xfId="22353"/>
    <cellStyle name="Normal 40 3 2 2 2 2 2 2" xfId="44498"/>
    <cellStyle name="Normal 40 3 2 2 2 2 3" xfId="33435"/>
    <cellStyle name="Normal 40 3 2 2 2 3" xfId="15025"/>
    <cellStyle name="Normal 40 3 2 2 2 3 2" xfId="37171"/>
    <cellStyle name="Normal 40 3 2 2 2 4" xfId="26108"/>
    <cellStyle name="Normal 40 3 2 2 3" xfId="4298"/>
    <cellStyle name="Normal 40 3 2 2 3 2" xfId="15362"/>
    <cellStyle name="Normal 40 3 2 2 3 2 2" xfId="37507"/>
    <cellStyle name="Normal 40 3 2 2 3 3" xfId="26444"/>
    <cellStyle name="Normal 40 3 2 2 4" xfId="7901"/>
    <cellStyle name="Normal 40 3 2 2 4 2" xfId="18965"/>
    <cellStyle name="Normal 40 3 2 2 4 2 2" xfId="41110"/>
    <cellStyle name="Normal 40 3 2 2 4 3" xfId="30047"/>
    <cellStyle name="Normal 40 3 2 2 5" xfId="11637"/>
    <cellStyle name="Normal 40 3 2 2 5 2" xfId="33783"/>
    <cellStyle name="Normal 40 3 2 2 6" xfId="22693"/>
    <cellStyle name="Normal 40 3 2 20" xfId="2736"/>
    <cellStyle name="Normal 40 3 2 20 2" xfId="6521"/>
    <cellStyle name="Normal 40 3 2 20 2 2" xfId="17585"/>
    <cellStyle name="Normal 40 3 2 20 2 2 2" xfId="39730"/>
    <cellStyle name="Normal 40 3 2 20 2 3" xfId="28667"/>
    <cellStyle name="Normal 40 3 2 20 3" xfId="10124"/>
    <cellStyle name="Normal 40 3 2 20 3 2" xfId="21188"/>
    <cellStyle name="Normal 40 3 2 20 3 2 2" xfId="43333"/>
    <cellStyle name="Normal 40 3 2 20 3 3" xfId="32270"/>
    <cellStyle name="Normal 40 3 2 20 4" xfId="13860"/>
    <cellStyle name="Normal 40 3 2 20 4 2" xfId="36006"/>
    <cellStyle name="Normal 40 3 2 20 5" xfId="24934"/>
    <cellStyle name="Normal 40 3 2 21" xfId="2851"/>
    <cellStyle name="Normal 40 3 2 21 2" xfId="6635"/>
    <cellStyle name="Normal 40 3 2 21 2 2" xfId="17699"/>
    <cellStyle name="Normal 40 3 2 21 2 2 2" xfId="39844"/>
    <cellStyle name="Normal 40 3 2 21 2 3" xfId="28781"/>
    <cellStyle name="Normal 40 3 2 21 3" xfId="10238"/>
    <cellStyle name="Normal 40 3 2 21 3 2" xfId="21302"/>
    <cellStyle name="Normal 40 3 2 21 3 2 2" xfId="43447"/>
    <cellStyle name="Normal 40 3 2 21 3 3" xfId="32384"/>
    <cellStyle name="Normal 40 3 2 21 4" xfId="13974"/>
    <cellStyle name="Normal 40 3 2 21 4 2" xfId="36120"/>
    <cellStyle name="Normal 40 3 2 21 5" xfId="25049"/>
    <cellStyle name="Normal 40 3 2 22" xfId="2966"/>
    <cellStyle name="Normal 40 3 2 22 2" xfId="6749"/>
    <cellStyle name="Normal 40 3 2 22 2 2" xfId="17813"/>
    <cellStyle name="Normal 40 3 2 22 2 2 2" xfId="39958"/>
    <cellStyle name="Normal 40 3 2 22 2 3" xfId="28895"/>
    <cellStyle name="Normal 40 3 2 22 3" xfId="10352"/>
    <cellStyle name="Normal 40 3 2 22 3 2" xfId="21416"/>
    <cellStyle name="Normal 40 3 2 22 3 2 2" xfId="43561"/>
    <cellStyle name="Normal 40 3 2 22 3 3" xfId="32498"/>
    <cellStyle name="Normal 40 3 2 22 4" xfId="14088"/>
    <cellStyle name="Normal 40 3 2 22 4 2" xfId="36234"/>
    <cellStyle name="Normal 40 3 2 22 5" xfId="25164"/>
    <cellStyle name="Normal 40 3 2 23" xfId="3081"/>
    <cellStyle name="Normal 40 3 2 23 2" xfId="6863"/>
    <cellStyle name="Normal 40 3 2 23 2 2" xfId="17927"/>
    <cellStyle name="Normal 40 3 2 23 2 2 2" xfId="40072"/>
    <cellStyle name="Normal 40 3 2 23 2 3" xfId="29009"/>
    <cellStyle name="Normal 40 3 2 23 3" xfId="10466"/>
    <cellStyle name="Normal 40 3 2 23 3 2" xfId="21530"/>
    <cellStyle name="Normal 40 3 2 23 3 2 2" xfId="43675"/>
    <cellStyle name="Normal 40 3 2 23 3 3" xfId="32612"/>
    <cellStyle name="Normal 40 3 2 23 4" xfId="14202"/>
    <cellStyle name="Normal 40 3 2 23 4 2" xfId="36348"/>
    <cellStyle name="Normal 40 3 2 23 5" xfId="25279"/>
    <cellStyle name="Normal 40 3 2 24" xfId="3196"/>
    <cellStyle name="Normal 40 3 2 24 2" xfId="6977"/>
    <cellStyle name="Normal 40 3 2 24 2 2" xfId="18041"/>
    <cellStyle name="Normal 40 3 2 24 2 2 2" xfId="40186"/>
    <cellStyle name="Normal 40 3 2 24 2 3" xfId="29123"/>
    <cellStyle name="Normal 40 3 2 24 3" xfId="10580"/>
    <cellStyle name="Normal 40 3 2 24 3 2" xfId="21644"/>
    <cellStyle name="Normal 40 3 2 24 3 2 2" xfId="43789"/>
    <cellStyle name="Normal 40 3 2 24 3 3" xfId="32726"/>
    <cellStyle name="Normal 40 3 2 24 4" xfId="14316"/>
    <cellStyle name="Normal 40 3 2 24 4 2" xfId="36462"/>
    <cellStyle name="Normal 40 3 2 24 5" xfId="25394"/>
    <cellStyle name="Normal 40 3 2 25" xfId="3314"/>
    <cellStyle name="Normal 40 3 2 25 2" xfId="7094"/>
    <cellStyle name="Normal 40 3 2 25 2 2" xfId="18158"/>
    <cellStyle name="Normal 40 3 2 25 2 2 2" xfId="40303"/>
    <cellStyle name="Normal 40 3 2 25 2 3" xfId="29240"/>
    <cellStyle name="Normal 40 3 2 25 3" xfId="10697"/>
    <cellStyle name="Normal 40 3 2 25 3 2" xfId="21761"/>
    <cellStyle name="Normal 40 3 2 25 3 2 2" xfId="43906"/>
    <cellStyle name="Normal 40 3 2 25 3 3" xfId="32843"/>
    <cellStyle name="Normal 40 3 2 25 4" xfId="14433"/>
    <cellStyle name="Normal 40 3 2 25 4 2" xfId="36579"/>
    <cellStyle name="Normal 40 3 2 25 5" xfId="25512"/>
    <cellStyle name="Normal 40 3 2 26" xfId="3434"/>
    <cellStyle name="Normal 40 3 2 26 2" xfId="7213"/>
    <cellStyle name="Normal 40 3 2 26 2 2" xfId="18277"/>
    <cellStyle name="Normal 40 3 2 26 2 2 2" xfId="40422"/>
    <cellStyle name="Normal 40 3 2 26 2 3" xfId="29359"/>
    <cellStyle name="Normal 40 3 2 26 3" xfId="10816"/>
    <cellStyle name="Normal 40 3 2 26 3 2" xfId="21880"/>
    <cellStyle name="Normal 40 3 2 26 3 2 2" xfId="44025"/>
    <cellStyle name="Normal 40 3 2 26 3 3" xfId="32962"/>
    <cellStyle name="Normal 40 3 2 26 4" xfId="14552"/>
    <cellStyle name="Normal 40 3 2 26 4 2" xfId="36698"/>
    <cellStyle name="Normal 40 3 2 26 5" xfId="25632"/>
    <cellStyle name="Normal 40 3 2 27" xfId="3566"/>
    <cellStyle name="Normal 40 3 2 27 2" xfId="7344"/>
    <cellStyle name="Normal 40 3 2 27 2 2" xfId="18408"/>
    <cellStyle name="Normal 40 3 2 27 2 2 2" xfId="40553"/>
    <cellStyle name="Normal 40 3 2 27 2 3" xfId="29490"/>
    <cellStyle name="Normal 40 3 2 27 3" xfId="10947"/>
    <cellStyle name="Normal 40 3 2 27 3 2" xfId="22011"/>
    <cellStyle name="Normal 40 3 2 27 3 2 2" xfId="44156"/>
    <cellStyle name="Normal 40 3 2 27 3 3" xfId="33093"/>
    <cellStyle name="Normal 40 3 2 27 4" xfId="14683"/>
    <cellStyle name="Normal 40 3 2 27 4 2" xfId="36829"/>
    <cellStyle name="Normal 40 3 2 27 5" xfId="25764"/>
    <cellStyle name="Normal 40 3 2 28" xfId="3682"/>
    <cellStyle name="Normal 40 3 2 28 2" xfId="7459"/>
    <cellStyle name="Normal 40 3 2 28 2 2" xfId="18523"/>
    <cellStyle name="Normal 40 3 2 28 2 2 2" xfId="40668"/>
    <cellStyle name="Normal 40 3 2 28 2 3" xfId="29605"/>
    <cellStyle name="Normal 40 3 2 28 3" xfId="11062"/>
    <cellStyle name="Normal 40 3 2 28 3 2" xfId="22126"/>
    <cellStyle name="Normal 40 3 2 28 3 2 2" xfId="44271"/>
    <cellStyle name="Normal 40 3 2 28 3 3" xfId="33208"/>
    <cellStyle name="Normal 40 3 2 28 4" xfId="14798"/>
    <cellStyle name="Normal 40 3 2 28 4 2" xfId="36944"/>
    <cellStyle name="Normal 40 3 2 28 5" xfId="25880"/>
    <cellStyle name="Normal 40 3 2 29" xfId="3797"/>
    <cellStyle name="Normal 40 3 2 29 2" xfId="7573"/>
    <cellStyle name="Normal 40 3 2 29 2 2" xfId="18637"/>
    <cellStyle name="Normal 40 3 2 29 2 2 2" xfId="40782"/>
    <cellStyle name="Normal 40 3 2 29 2 3" xfId="29719"/>
    <cellStyle name="Normal 40 3 2 29 3" xfId="11176"/>
    <cellStyle name="Normal 40 3 2 29 3 2" xfId="22240"/>
    <cellStyle name="Normal 40 3 2 29 3 2 2" xfId="44385"/>
    <cellStyle name="Normal 40 3 2 29 3 3" xfId="33322"/>
    <cellStyle name="Normal 40 3 2 29 4" xfId="14912"/>
    <cellStyle name="Normal 40 3 2 29 4 2" xfId="37058"/>
    <cellStyle name="Normal 40 3 2 29 5" xfId="25995"/>
    <cellStyle name="Normal 40 3 2 3" xfId="677"/>
    <cellStyle name="Normal 40 3 2 3 2" xfId="4483"/>
    <cellStyle name="Normal 40 3 2 3 2 2" xfId="15547"/>
    <cellStyle name="Normal 40 3 2 3 2 2 2" xfId="37692"/>
    <cellStyle name="Normal 40 3 2 3 2 3" xfId="26629"/>
    <cellStyle name="Normal 40 3 2 3 3" xfId="8086"/>
    <cellStyle name="Normal 40 3 2 3 3 2" xfId="19150"/>
    <cellStyle name="Normal 40 3 2 3 3 2 2" xfId="41295"/>
    <cellStyle name="Normal 40 3 2 3 3 3" xfId="30232"/>
    <cellStyle name="Normal 40 3 2 3 4" xfId="11822"/>
    <cellStyle name="Normal 40 3 2 3 4 2" xfId="33968"/>
    <cellStyle name="Normal 40 3 2 3 5" xfId="22879"/>
    <cellStyle name="Normal 40 3 2 30" xfId="402"/>
    <cellStyle name="Normal 40 3 2 30 2" xfId="4211"/>
    <cellStyle name="Normal 40 3 2 30 2 2" xfId="15275"/>
    <cellStyle name="Normal 40 3 2 30 2 2 2" xfId="37420"/>
    <cellStyle name="Normal 40 3 2 30 2 3" xfId="26357"/>
    <cellStyle name="Normal 40 3 2 30 3" xfId="7814"/>
    <cellStyle name="Normal 40 3 2 30 3 2" xfId="18878"/>
    <cellStyle name="Normal 40 3 2 30 3 2 2" xfId="41023"/>
    <cellStyle name="Normal 40 3 2 30 3 3" xfId="29960"/>
    <cellStyle name="Normal 40 3 2 30 4" xfId="11550"/>
    <cellStyle name="Normal 40 3 2 30 4 2" xfId="33696"/>
    <cellStyle name="Normal 40 3 2 30 5" xfId="22604"/>
    <cellStyle name="Normal 40 3 2 31" xfId="4091"/>
    <cellStyle name="Normal 40 3 2 31 2" xfId="15155"/>
    <cellStyle name="Normal 40 3 2 31 2 2" xfId="37300"/>
    <cellStyle name="Normal 40 3 2 31 3" xfId="26237"/>
    <cellStyle name="Normal 40 3 2 32" xfId="7694"/>
    <cellStyle name="Normal 40 3 2 32 2" xfId="18758"/>
    <cellStyle name="Normal 40 3 2 32 2 2" xfId="40903"/>
    <cellStyle name="Normal 40 3 2 32 3" xfId="29840"/>
    <cellStyle name="Normal 40 3 2 33" xfId="11430"/>
    <cellStyle name="Normal 40 3 2 33 2" xfId="33576"/>
    <cellStyle name="Normal 40 3 2 34" xfId="281"/>
    <cellStyle name="Normal 40 3 2 35" xfId="22484"/>
    <cellStyle name="Normal 40 3 2 4" xfId="794"/>
    <cellStyle name="Normal 40 3 2 4 2" xfId="4599"/>
    <cellStyle name="Normal 40 3 2 4 2 2" xfId="15663"/>
    <cellStyle name="Normal 40 3 2 4 2 2 2" xfId="37808"/>
    <cellStyle name="Normal 40 3 2 4 2 3" xfId="26745"/>
    <cellStyle name="Normal 40 3 2 4 3" xfId="8202"/>
    <cellStyle name="Normal 40 3 2 4 3 2" xfId="19266"/>
    <cellStyle name="Normal 40 3 2 4 3 2 2" xfId="41411"/>
    <cellStyle name="Normal 40 3 2 4 3 3" xfId="30348"/>
    <cellStyle name="Normal 40 3 2 4 4" xfId="11938"/>
    <cellStyle name="Normal 40 3 2 4 4 2" xfId="34084"/>
    <cellStyle name="Normal 40 3 2 4 5" xfId="22996"/>
    <cellStyle name="Normal 40 3 2 5" xfId="910"/>
    <cellStyle name="Normal 40 3 2 5 2" xfId="4714"/>
    <cellStyle name="Normal 40 3 2 5 2 2" xfId="15778"/>
    <cellStyle name="Normal 40 3 2 5 2 2 2" xfId="37923"/>
    <cellStyle name="Normal 40 3 2 5 2 3" xfId="26860"/>
    <cellStyle name="Normal 40 3 2 5 3" xfId="8317"/>
    <cellStyle name="Normal 40 3 2 5 3 2" xfId="19381"/>
    <cellStyle name="Normal 40 3 2 5 3 2 2" xfId="41526"/>
    <cellStyle name="Normal 40 3 2 5 3 3" xfId="30463"/>
    <cellStyle name="Normal 40 3 2 5 4" xfId="12053"/>
    <cellStyle name="Normal 40 3 2 5 4 2" xfId="34199"/>
    <cellStyle name="Normal 40 3 2 5 5" xfId="23112"/>
    <cellStyle name="Normal 40 3 2 6" xfId="1026"/>
    <cellStyle name="Normal 40 3 2 6 2" xfId="4829"/>
    <cellStyle name="Normal 40 3 2 6 2 2" xfId="15893"/>
    <cellStyle name="Normal 40 3 2 6 2 2 2" xfId="38038"/>
    <cellStyle name="Normal 40 3 2 6 2 3" xfId="26975"/>
    <cellStyle name="Normal 40 3 2 6 3" xfId="8432"/>
    <cellStyle name="Normal 40 3 2 6 3 2" xfId="19496"/>
    <cellStyle name="Normal 40 3 2 6 3 2 2" xfId="41641"/>
    <cellStyle name="Normal 40 3 2 6 3 3" xfId="30578"/>
    <cellStyle name="Normal 40 3 2 6 4" xfId="12168"/>
    <cellStyle name="Normal 40 3 2 6 4 2" xfId="34314"/>
    <cellStyle name="Normal 40 3 2 6 5" xfId="23228"/>
    <cellStyle name="Normal 40 3 2 7" xfId="1141"/>
    <cellStyle name="Normal 40 3 2 7 2" xfId="4943"/>
    <cellStyle name="Normal 40 3 2 7 2 2" xfId="16007"/>
    <cellStyle name="Normal 40 3 2 7 2 2 2" xfId="38152"/>
    <cellStyle name="Normal 40 3 2 7 2 3" xfId="27089"/>
    <cellStyle name="Normal 40 3 2 7 3" xfId="8546"/>
    <cellStyle name="Normal 40 3 2 7 3 2" xfId="19610"/>
    <cellStyle name="Normal 40 3 2 7 3 2 2" xfId="41755"/>
    <cellStyle name="Normal 40 3 2 7 3 3" xfId="30692"/>
    <cellStyle name="Normal 40 3 2 7 4" xfId="12282"/>
    <cellStyle name="Normal 40 3 2 7 4 2" xfId="34428"/>
    <cellStyle name="Normal 40 3 2 7 5" xfId="23343"/>
    <cellStyle name="Normal 40 3 2 8" xfId="1256"/>
    <cellStyle name="Normal 40 3 2 8 2" xfId="5057"/>
    <cellStyle name="Normal 40 3 2 8 2 2" xfId="16121"/>
    <cellStyle name="Normal 40 3 2 8 2 2 2" xfId="38266"/>
    <cellStyle name="Normal 40 3 2 8 2 3" xfId="27203"/>
    <cellStyle name="Normal 40 3 2 8 3" xfId="8660"/>
    <cellStyle name="Normal 40 3 2 8 3 2" xfId="19724"/>
    <cellStyle name="Normal 40 3 2 8 3 2 2" xfId="41869"/>
    <cellStyle name="Normal 40 3 2 8 3 3" xfId="30806"/>
    <cellStyle name="Normal 40 3 2 8 4" xfId="12396"/>
    <cellStyle name="Normal 40 3 2 8 4 2" xfId="34542"/>
    <cellStyle name="Normal 40 3 2 8 5" xfId="23458"/>
    <cellStyle name="Normal 40 3 2 9" xfId="1371"/>
    <cellStyle name="Normal 40 3 2 9 2" xfId="5171"/>
    <cellStyle name="Normal 40 3 2 9 2 2" xfId="16235"/>
    <cellStyle name="Normal 40 3 2 9 2 2 2" xfId="38380"/>
    <cellStyle name="Normal 40 3 2 9 2 3" xfId="27317"/>
    <cellStyle name="Normal 40 3 2 9 3" xfId="8774"/>
    <cellStyle name="Normal 40 3 2 9 3 2" xfId="19838"/>
    <cellStyle name="Normal 40 3 2 9 3 2 2" xfId="41983"/>
    <cellStyle name="Normal 40 3 2 9 3 3" xfId="30920"/>
    <cellStyle name="Normal 40 3 2 9 4" xfId="12510"/>
    <cellStyle name="Normal 40 3 2 9 4 2" xfId="34656"/>
    <cellStyle name="Normal 40 3 2 9 5" xfId="23573"/>
    <cellStyle name="Normal 40 3 20" xfId="2528"/>
    <cellStyle name="Normal 40 3 20 2" xfId="6314"/>
    <cellStyle name="Normal 40 3 20 2 2" xfId="17378"/>
    <cellStyle name="Normal 40 3 20 2 2 2" xfId="39523"/>
    <cellStyle name="Normal 40 3 20 2 3" xfId="28460"/>
    <cellStyle name="Normal 40 3 20 3" xfId="9917"/>
    <cellStyle name="Normal 40 3 20 3 2" xfId="20981"/>
    <cellStyle name="Normal 40 3 20 3 2 2" xfId="43126"/>
    <cellStyle name="Normal 40 3 20 3 3" xfId="32063"/>
    <cellStyle name="Normal 40 3 20 4" xfId="13653"/>
    <cellStyle name="Normal 40 3 20 4 2" xfId="35799"/>
    <cellStyle name="Normal 40 3 20 5" xfId="24726"/>
    <cellStyle name="Normal 40 3 21" xfId="2643"/>
    <cellStyle name="Normal 40 3 21 2" xfId="6428"/>
    <cellStyle name="Normal 40 3 21 2 2" xfId="17492"/>
    <cellStyle name="Normal 40 3 21 2 2 2" xfId="39637"/>
    <cellStyle name="Normal 40 3 21 2 3" xfId="28574"/>
    <cellStyle name="Normal 40 3 21 3" xfId="10031"/>
    <cellStyle name="Normal 40 3 21 3 2" xfId="21095"/>
    <cellStyle name="Normal 40 3 21 3 2 2" xfId="43240"/>
    <cellStyle name="Normal 40 3 21 3 3" xfId="32177"/>
    <cellStyle name="Normal 40 3 21 4" xfId="13767"/>
    <cellStyle name="Normal 40 3 21 4 2" xfId="35913"/>
    <cellStyle name="Normal 40 3 21 5" xfId="24841"/>
    <cellStyle name="Normal 40 3 22" xfId="2758"/>
    <cellStyle name="Normal 40 3 22 2" xfId="6542"/>
    <cellStyle name="Normal 40 3 22 2 2" xfId="17606"/>
    <cellStyle name="Normal 40 3 22 2 2 2" xfId="39751"/>
    <cellStyle name="Normal 40 3 22 2 3" xfId="28688"/>
    <cellStyle name="Normal 40 3 22 3" xfId="10145"/>
    <cellStyle name="Normal 40 3 22 3 2" xfId="21209"/>
    <cellStyle name="Normal 40 3 22 3 2 2" xfId="43354"/>
    <cellStyle name="Normal 40 3 22 3 3" xfId="32291"/>
    <cellStyle name="Normal 40 3 22 4" xfId="13881"/>
    <cellStyle name="Normal 40 3 22 4 2" xfId="36027"/>
    <cellStyle name="Normal 40 3 22 5" xfId="24956"/>
    <cellStyle name="Normal 40 3 23" xfId="2873"/>
    <cellStyle name="Normal 40 3 23 2" xfId="6656"/>
    <cellStyle name="Normal 40 3 23 2 2" xfId="17720"/>
    <cellStyle name="Normal 40 3 23 2 2 2" xfId="39865"/>
    <cellStyle name="Normal 40 3 23 2 3" xfId="28802"/>
    <cellStyle name="Normal 40 3 23 3" xfId="10259"/>
    <cellStyle name="Normal 40 3 23 3 2" xfId="21323"/>
    <cellStyle name="Normal 40 3 23 3 2 2" xfId="43468"/>
    <cellStyle name="Normal 40 3 23 3 3" xfId="32405"/>
    <cellStyle name="Normal 40 3 23 4" xfId="13995"/>
    <cellStyle name="Normal 40 3 23 4 2" xfId="36141"/>
    <cellStyle name="Normal 40 3 23 5" xfId="25071"/>
    <cellStyle name="Normal 40 3 24" xfId="2988"/>
    <cellStyle name="Normal 40 3 24 2" xfId="6770"/>
    <cellStyle name="Normal 40 3 24 2 2" xfId="17834"/>
    <cellStyle name="Normal 40 3 24 2 2 2" xfId="39979"/>
    <cellStyle name="Normal 40 3 24 2 3" xfId="28916"/>
    <cellStyle name="Normal 40 3 24 3" xfId="10373"/>
    <cellStyle name="Normal 40 3 24 3 2" xfId="21437"/>
    <cellStyle name="Normal 40 3 24 3 2 2" xfId="43582"/>
    <cellStyle name="Normal 40 3 24 3 3" xfId="32519"/>
    <cellStyle name="Normal 40 3 24 4" xfId="14109"/>
    <cellStyle name="Normal 40 3 24 4 2" xfId="36255"/>
    <cellStyle name="Normal 40 3 24 5" xfId="25186"/>
    <cellStyle name="Normal 40 3 25" xfId="3103"/>
    <cellStyle name="Normal 40 3 25 2" xfId="6884"/>
    <cellStyle name="Normal 40 3 25 2 2" xfId="17948"/>
    <cellStyle name="Normal 40 3 25 2 2 2" xfId="40093"/>
    <cellStyle name="Normal 40 3 25 2 3" xfId="29030"/>
    <cellStyle name="Normal 40 3 25 3" xfId="10487"/>
    <cellStyle name="Normal 40 3 25 3 2" xfId="21551"/>
    <cellStyle name="Normal 40 3 25 3 2 2" xfId="43696"/>
    <cellStyle name="Normal 40 3 25 3 3" xfId="32633"/>
    <cellStyle name="Normal 40 3 25 4" xfId="14223"/>
    <cellStyle name="Normal 40 3 25 4 2" xfId="36369"/>
    <cellStyle name="Normal 40 3 25 5" xfId="25301"/>
    <cellStyle name="Normal 40 3 26" xfId="3221"/>
    <cellStyle name="Normal 40 3 26 2" xfId="7001"/>
    <cellStyle name="Normal 40 3 26 2 2" xfId="18065"/>
    <cellStyle name="Normal 40 3 26 2 2 2" xfId="40210"/>
    <cellStyle name="Normal 40 3 26 2 3" xfId="29147"/>
    <cellStyle name="Normal 40 3 26 3" xfId="10604"/>
    <cellStyle name="Normal 40 3 26 3 2" xfId="21668"/>
    <cellStyle name="Normal 40 3 26 3 2 2" xfId="43813"/>
    <cellStyle name="Normal 40 3 26 3 3" xfId="32750"/>
    <cellStyle name="Normal 40 3 26 4" xfId="14340"/>
    <cellStyle name="Normal 40 3 26 4 2" xfId="36486"/>
    <cellStyle name="Normal 40 3 26 5" xfId="25419"/>
    <cellStyle name="Normal 40 3 27" xfId="3341"/>
    <cellStyle name="Normal 40 3 27 2" xfId="7120"/>
    <cellStyle name="Normal 40 3 27 2 2" xfId="18184"/>
    <cellStyle name="Normal 40 3 27 2 2 2" xfId="40329"/>
    <cellStyle name="Normal 40 3 27 2 3" xfId="29266"/>
    <cellStyle name="Normal 40 3 27 3" xfId="10723"/>
    <cellStyle name="Normal 40 3 27 3 2" xfId="21787"/>
    <cellStyle name="Normal 40 3 27 3 2 2" xfId="43932"/>
    <cellStyle name="Normal 40 3 27 3 3" xfId="32869"/>
    <cellStyle name="Normal 40 3 27 4" xfId="14459"/>
    <cellStyle name="Normal 40 3 27 4 2" xfId="36605"/>
    <cellStyle name="Normal 40 3 27 5" xfId="25539"/>
    <cellStyle name="Normal 40 3 28" xfId="3473"/>
    <cellStyle name="Normal 40 3 28 2" xfId="7251"/>
    <cellStyle name="Normal 40 3 28 2 2" xfId="18315"/>
    <cellStyle name="Normal 40 3 28 2 2 2" xfId="40460"/>
    <cellStyle name="Normal 40 3 28 2 3" xfId="29397"/>
    <cellStyle name="Normal 40 3 28 3" xfId="10854"/>
    <cellStyle name="Normal 40 3 28 3 2" xfId="21918"/>
    <cellStyle name="Normal 40 3 28 3 2 2" xfId="44063"/>
    <cellStyle name="Normal 40 3 28 3 3" xfId="33000"/>
    <cellStyle name="Normal 40 3 28 4" xfId="14590"/>
    <cellStyle name="Normal 40 3 28 4 2" xfId="36736"/>
    <cellStyle name="Normal 40 3 28 5" xfId="25671"/>
    <cellStyle name="Normal 40 3 29" xfId="3589"/>
    <cellStyle name="Normal 40 3 29 2" xfId="7366"/>
    <cellStyle name="Normal 40 3 29 2 2" xfId="18430"/>
    <cellStyle name="Normal 40 3 29 2 2 2" xfId="40575"/>
    <cellStyle name="Normal 40 3 29 2 3" xfId="29512"/>
    <cellStyle name="Normal 40 3 29 3" xfId="10969"/>
    <cellStyle name="Normal 40 3 29 3 2" xfId="22033"/>
    <cellStyle name="Normal 40 3 29 3 2 2" xfId="44178"/>
    <cellStyle name="Normal 40 3 29 3 3" xfId="33115"/>
    <cellStyle name="Normal 40 3 29 4" xfId="14705"/>
    <cellStyle name="Normal 40 3 29 4 2" xfId="36851"/>
    <cellStyle name="Normal 40 3 29 5" xfId="25787"/>
    <cellStyle name="Normal 40 3 3" xfId="421"/>
    <cellStyle name="Normal 40 3 3 2" xfId="3954"/>
    <cellStyle name="Normal 40 3 3 2 2" xfId="11290"/>
    <cellStyle name="Normal 40 3 3 2 2 2" xfId="22354"/>
    <cellStyle name="Normal 40 3 3 2 2 2 2" xfId="44499"/>
    <cellStyle name="Normal 40 3 3 2 2 3" xfId="33436"/>
    <cellStyle name="Normal 40 3 3 2 3" xfId="15026"/>
    <cellStyle name="Normal 40 3 3 2 3 2" xfId="37172"/>
    <cellStyle name="Normal 40 3 3 2 4" xfId="26109"/>
    <cellStyle name="Normal 40 3 3 3" xfId="4230"/>
    <cellStyle name="Normal 40 3 3 3 2" xfId="15294"/>
    <cellStyle name="Normal 40 3 3 3 2 2" xfId="37439"/>
    <cellStyle name="Normal 40 3 3 3 3" xfId="26376"/>
    <cellStyle name="Normal 40 3 3 4" xfId="7833"/>
    <cellStyle name="Normal 40 3 3 4 2" xfId="18897"/>
    <cellStyle name="Normal 40 3 3 4 2 2" xfId="41042"/>
    <cellStyle name="Normal 40 3 3 4 3" xfId="29979"/>
    <cellStyle name="Normal 40 3 3 5" xfId="11569"/>
    <cellStyle name="Normal 40 3 3 5 2" xfId="33715"/>
    <cellStyle name="Normal 40 3 3 6" xfId="22623"/>
    <cellStyle name="Normal 40 3 30" xfId="3704"/>
    <cellStyle name="Normal 40 3 30 2" xfId="7480"/>
    <cellStyle name="Normal 40 3 30 2 2" xfId="18544"/>
    <cellStyle name="Normal 40 3 30 2 2 2" xfId="40689"/>
    <cellStyle name="Normal 40 3 30 2 3" xfId="29626"/>
    <cellStyle name="Normal 40 3 30 3" xfId="11083"/>
    <cellStyle name="Normal 40 3 30 3 2" xfId="22147"/>
    <cellStyle name="Normal 40 3 30 3 2 2" xfId="44292"/>
    <cellStyle name="Normal 40 3 30 3 3" xfId="33229"/>
    <cellStyle name="Normal 40 3 30 4" xfId="14819"/>
    <cellStyle name="Normal 40 3 30 4 2" xfId="36965"/>
    <cellStyle name="Normal 40 3 30 5" xfId="25902"/>
    <cellStyle name="Normal 40 3 31" xfId="309"/>
    <cellStyle name="Normal 40 3 31 2" xfId="4118"/>
    <cellStyle name="Normal 40 3 31 2 2" xfId="15182"/>
    <cellStyle name="Normal 40 3 31 2 2 2" xfId="37327"/>
    <cellStyle name="Normal 40 3 31 2 3" xfId="26264"/>
    <cellStyle name="Normal 40 3 31 3" xfId="7721"/>
    <cellStyle name="Normal 40 3 31 3 2" xfId="18785"/>
    <cellStyle name="Normal 40 3 31 3 2 2" xfId="40930"/>
    <cellStyle name="Normal 40 3 31 3 3" xfId="29867"/>
    <cellStyle name="Normal 40 3 31 4" xfId="11457"/>
    <cellStyle name="Normal 40 3 31 4 2" xfId="33603"/>
    <cellStyle name="Normal 40 3 31 5" xfId="22511"/>
    <cellStyle name="Normal 40 3 32" xfId="3998"/>
    <cellStyle name="Normal 40 3 32 2" xfId="15062"/>
    <cellStyle name="Normal 40 3 32 2 2" xfId="37207"/>
    <cellStyle name="Normal 40 3 32 3" xfId="26144"/>
    <cellStyle name="Normal 40 3 33" xfId="7601"/>
    <cellStyle name="Normal 40 3 33 2" xfId="18665"/>
    <cellStyle name="Normal 40 3 33 2 2" xfId="40810"/>
    <cellStyle name="Normal 40 3 33 3" xfId="29747"/>
    <cellStyle name="Normal 40 3 34" xfId="11337"/>
    <cellStyle name="Normal 40 3 34 2" xfId="33483"/>
    <cellStyle name="Normal 40 3 35" xfId="188"/>
    <cellStyle name="Normal 40 3 36" xfId="22391"/>
    <cellStyle name="Normal 40 3 4" xfId="584"/>
    <cellStyle name="Normal 40 3 4 2" xfId="4390"/>
    <cellStyle name="Normal 40 3 4 2 2" xfId="15454"/>
    <cellStyle name="Normal 40 3 4 2 2 2" xfId="37599"/>
    <cellStyle name="Normal 40 3 4 2 3" xfId="26536"/>
    <cellStyle name="Normal 40 3 4 3" xfId="7993"/>
    <cellStyle name="Normal 40 3 4 3 2" xfId="19057"/>
    <cellStyle name="Normal 40 3 4 3 2 2" xfId="41202"/>
    <cellStyle name="Normal 40 3 4 3 3" xfId="30139"/>
    <cellStyle name="Normal 40 3 4 4" xfId="11729"/>
    <cellStyle name="Normal 40 3 4 4 2" xfId="33875"/>
    <cellStyle name="Normal 40 3 4 5" xfId="22786"/>
    <cellStyle name="Normal 40 3 5" xfId="701"/>
    <cellStyle name="Normal 40 3 5 2" xfId="4506"/>
    <cellStyle name="Normal 40 3 5 2 2" xfId="15570"/>
    <cellStyle name="Normal 40 3 5 2 2 2" xfId="37715"/>
    <cellStyle name="Normal 40 3 5 2 3" xfId="26652"/>
    <cellStyle name="Normal 40 3 5 3" xfId="8109"/>
    <cellStyle name="Normal 40 3 5 3 2" xfId="19173"/>
    <cellStyle name="Normal 40 3 5 3 2 2" xfId="41318"/>
    <cellStyle name="Normal 40 3 5 3 3" xfId="30255"/>
    <cellStyle name="Normal 40 3 5 4" xfId="11845"/>
    <cellStyle name="Normal 40 3 5 4 2" xfId="33991"/>
    <cellStyle name="Normal 40 3 5 5" xfId="22903"/>
    <cellStyle name="Normal 40 3 6" xfId="817"/>
    <cellStyle name="Normal 40 3 6 2" xfId="4621"/>
    <cellStyle name="Normal 40 3 6 2 2" xfId="15685"/>
    <cellStyle name="Normal 40 3 6 2 2 2" xfId="37830"/>
    <cellStyle name="Normal 40 3 6 2 3" xfId="26767"/>
    <cellStyle name="Normal 40 3 6 3" xfId="8224"/>
    <cellStyle name="Normal 40 3 6 3 2" xfId="19288"/>
    <cellStyle name="Normal 40 3 6 3 2 2" xfId="41433"/>
    <cellStyle name="Normal 40 3 6 3 3" xfId="30370"/>
    <cellStyle name="Normal 40 3 6 4" xfId="11960"/>
    <cellStyle name="Normal 40 3 6 4 2" xfId="34106"/>
    <cellStyle name="Normal 40 3 6 5" xfId="23019"/>
    <cellStyle name="Normal 40 3 7" xfId="933"/>
    <cellStyle name="Normal 40 3 7 2" xfId="4736"/>
    <cellStyle name="Normal 40 3 7 2 2" xfId="15800"/>
    <cellStyle name="Normal 40 3 7 2 2 2" xfId="37945"/>
    <cellStyle name="Normal 40 3 7 2 3" xfId="26882"/>
    <cellStyle name="Normal 40 3 7 3" xfId="8339"/>
    <cellStyle name="Normal 40 3 7 3 2" xfId="19403"/>
    <cellStyle name="Normal 40 3 7 3 2 2" xfId="41548"/>
    <cellStyle name="Normal 40 3 7 3 3" xfId="30485"/>
    <cellStyle name="Normal 40 3 7 4" xfId="12075"/>
    <cellStyle name="Normal 40 3 7 4 2" xfId="34221"/>
    <cellStyle name="Normal 40 3 7 5" xfId="23135"/>
    <cellStyle name="Normal 40 3 8" xfId="1048"/>
    <cellStyle name="Normal 40 3 8 2" xfId="4850"/>
    <cellStyle name="Normal 40 3 8 2 2" xfId="15914"/>
    <cellStyle name="Normal 40 3 8 2 2 2" xfId="38059"/>
    <cellStyle name="Normal 40 3 8 2 3" xfId="26996"/>
    <cellStyle name="Normal 40 3 8 3" xfId="8453"/>
    <cellStyle name="Normal 40 3 8 3 2" xfId="19517"/>
    <cellStyle name="Normal 40 3 8 3 2 2" xfId="41662"/>
    <cellStyle name="Normal 40 3 8 3 3" xfId="30599"/>
    <cellStyle name="Normal 40 3 8 4" xfId="12189"/>
    <cellStyle name="Normal 40 3 8 4 2" xfId="34335"/>
    <cellStyle name="Normal 40 3 8 5" xfId="23250"/>
    <cellStyle name="Normal 40 3 9" xfId="1163"/>
    <cellStyle name="Normal 40 3 9 2" xfId="4964"/>
    <cellStyle name="Normal 40 3 9 2 2" xfId="16028"/>
    <cellStyle name="Normal 40 3 9 2 2 2" xfId="38173"/>
    <cellStyle name="Normal 40 3 9 2 3" xfId="27110"/>
    <cellStyle name="Normal 40 3 9 3" xfId="8567"/>
    <cellStyle name="Normal 40 3 9 3 2" xfId="19631"/>
    <cellStyle name="Normal 40 3 9 3 2 2" xfId="41776"/>
    <cellStyle name="Normal 40 3 9 3 3" xfId="30713"/>
    <cellStyle name="Normal 40 3 9 4" xfId="12303"/>
    <cellStyle name="Normal 40 3 9 4 2" xfId="34449"/>
    <cellStyle name="Normal 40 3 9 5" xfId="23365"/>
    <cellStyle name="Normal 40 30" xfId="1632"/>
    <cellStyle name="Normal 40 30 2" xfId="5426"/>
    <cellStyle name="Normal 40 30 2 2" xfId="16490"/>
    <cellStyle name="Normal 40 30 2 2 2" xfId="38635"/>
    <cellStyle name="Normal 40 30 2 3" xfId="27572"/>
    <cellStyle name="Normal 40 30 3" xfId="9029"/>
    <cellStyle name="Normal 40 30 3 2" xfId="20093"/>
    <cellStyle name="Normal 40 30 3 2 2" xfId="42238"/>
    <cellStyle name="Normal 40 30 3 3" xfId="31175"/>
    <cellStyle name="Normal 40 30 4" xfId="12765"/>
    <cellStyle name="Normal 40 30 4 2" xfId="34911"/>
    <cellStyle name="Normal 40 30 5" xfId="23830"/>
    <cellStyle name="Normal 40 31" xfId="1921"/>
    <cellStyle name="Normal 40 31 2" xfId="5713"/>
    <cellStyle name="Normal 40 31 2 2" xfId="16777"/>
    <cellStyle name="Normal 40 31 2 2 2" xfId="38922"/>
    <cellStyle name="Normal 40 31 2 3" xfId="27859"/>
    <cellStyle name="Normal 40 31 3" xfId="9316"/>
    <cellStyle name="Normal 40 31 3 2" xfId="20380"/>
    <cellStyle name="Normal 40 31 3 2 2" xfId="42525"/>
    <cellStyle name="Normal 40 31 3 3" xfId="31462"/>
    <cellStyle name="Normal 40 31 4" xfId="13052"/>
    <cellStyle name="Normal 40 31 4 2" xfId="35198"/>
    <cellStyle name="Normal 40 31 5" xfId="24119"/>
    <cellStyle name="Normal 40 32" xfId="3202"/>
    <cellStyle name="Normal 40 32 2" xfId="6983"/>
    <cellStyle name="Normal 40 32 2 2" xfId="18047"/>
    <cellStyle name="Normal 40 32 2 2 2" xfId="40192"/>
    <cellStyle name="Normal 40 32 2 3" xfId="29129"/>
    <cellStyle name="Normal 40 32 3" xfId="10586"/>
    <cellStyle name="Normal 40 32 3 2" xfId="21650"/>
    <cellStyle name="Normal 40 32 3 2 2" xfId="43795"/>
    <cellStyle name="Normal 40 32 3 3" xfId="32732"/>
    <cellStyle name="Normal 40 32 4" xfId="14322"/>
    <cellStyle name="Normal 40 32 4 2" xfId="36468"/>
    <cellStyle name="Normal 40 32 5" xfId="25400"/>
    <cellStyle name="Normal 40 33" xfId="3322"/>
    <cellStyle name="Normal 40 33 2" xfId="7102"/>
    <cellStyle name="Normal 40 33 2 2" xfId="18166"/>
    <cellStyle name="Normal 40 33 2 2 2" xfId="40311"/>
    <cellStyle name="Normal 40 33 2 3" xfId="29248"/>
    <cellStyle name="Normal 40 33 3" xfId="10705"/>
    <cellStyle name="Normal 40 33 3 2" xfId="21769"/>
    <cellStyle name="Normal 40 33 3 2 2" xfId="43914"/>
    <cellStyle name="Normal 40 33 3 3" xfId="32851"/>
    <cellStyle name="Normal 40 33 4" xfId="14441"/>
    <cellStyle name="Normal 40 33 4 2" xfId="36587"/>
    <cellStyle name="Normal 40 33 5" xfId="25520"/>
    <cellStyle name="Normal 40 34" xfId="3454"/>
    <cellStyle name="Normal 40 34 2" xfId="7233"/>
    <cellStyle name="Normal 40 34 2 2" xfId="18297"/>
    <cellStyle name="Normal 40 34 2 2 2" xfId="40442"/>
    <cellStyle name="Normal 40 34 2 3" xfId="29379"/>
    <cellStyle name="Normal 40 34 3" xfId="10836"/>
    <cellStyle name="Normal 40 34 3 2" xfId="21900"/>
    <cellStyle name="Normal 40 34 3 2 2" xfId="44045"/>
    <cellStyle name="Normal 40 34 3 3" xfId="32982"/>
    <cellStyle name="Normal 40 34 4" xfId="14572"/>
    <cellStyle name="Normal 40 34 4 2" xfId="36718"/>
    <cellStyle name="Normal 40 34 5" xfId="25652"/>
    <cellStyle name="Normal 40 35" xfId="3440"/>
    <cellStyle name="Normal 40 35 2" xfId="7219"/>
    <cellStyle name="Normal 40 35 2 2" xfId="18283"/>
    <cellStyle name="Normal 40 35 2 2 2" xfId="40428"/>
    <cellStyle name="Normal 40 35 2 3" xfId="29365"/>
    <cellStyle name="Normal 40 35 3" xfId="10822"/>
    <cellStyle name="Normal 40 35 3 2" xfId="21886"/>
    <cellStyle name="Normal 40 35 3 2 2" xfId="44031"/>
    <cellStyle name="Normal 40 35 3 3" xfId="32968"/>
    <cellStyle name="Normal 40 35 4" xfId="14558"/>
    <cellStyle name="Normal 40 35 4 2" xfId="36704"/>
    <cellStyle name="Normal 40 35 5" xfId="25638"/>
    <cellStyle name="Normal 40 36" xfId="3448"/>
    <cellStyle name="Normal 40 36 2" xfId="7227"/>
    <cellStyle name="Normal 40 36 2 2" xfId="18291"/>
    <cellStyle name="Normal 40 36 2 2 2" xfId="40436"/>
    <cellStyle name="Normal 40 36 2 3" xfId="29373"/>
    <cellStyle name="Normal 40 36 3" xfId="10830"/>
    <cellStyle name="Normal 40 36 3 2" xfId="21894"/>
    <cellStyle name="Normal 40 36 3 2 2" xfId="44039"/>
    <cellStyle name="Normal 40 36 3 3" xfId="32976"/>
    <cellStyle name="Normal 40 36 4" xfId="14566"/>
    <cellStyle name="Normal 40 36 4 2" xfId="36712"/>
    <cellStyle name="Normal 40 36 5" xfId="25646"/>
    <cellStyle name="Normal 40 37" xfId="291"/>
    <cellStyle name="Normal 40 37 2" xfId="4100"/>
    <cellStyle name="Normal 40 37 2 2" xfId="15164"/>
    <cellStyle name="Normal 40 37 2 2 2" xfId="37309"/>
    <cellStyle name="Normal 40 37 2 3" xfId="26246"/>
    <cellStyle name="Normal 40 37 3" xfId="7703"/>
    <cellStyle name="Normal 40 37 3 2" xfId="18767"/>
    <cellStyle name="Normal 40 37 3 2 2" xfId="40912"/>
    <cellStyle name="Normal 40 37 3 3" xfId="29849"/>
    <cellStyle name="Normal 40 37 4" xfId="11439"/>
    <cellStyle name="Normal 40 37 4 2" xfId="33585"/>
    <cellStyle name="Normal 40 37 5" xfId="22493"/>
    <cellStyle name="Normal 40 38" xfId="3980"/>
    <cellStyle name="Normal 40 38 2" xfId="15044"/>
    <cellStyle name="Normal 40 38 2 2" xfId="37189"/>
    <cellStyle name="Normal 40 38 3" xfId="26126"/>
    <cellStyle name="Normal 40 39" xfId="7583"/>
    <cellStyle name="Normal 40 39 2" xfId="18647"/>
    <cellStyle name="Normal 40 39 2 2" xfId="40792"/>
    <cellStyle name="Normal 40 39 3" xfId="29729"/>
    <cellStyle name="Normal 40 4" xfId="160"/>
    <cellStyle name="Normal 40 4 10" xfId="1285"/>
    <cellStyle name="Normal 40 4 10 2" xfId="5085"/>
    <cellStyle name="Normal 40 4 10 2 2" xfId="16149"/>
    <cellStyle name="Normal 40 4 10 2 2 2" xfId="38294"/>
    <cellStyle name="Normal 40 4 10 2 3" xfId="27231"/>
    <cellStyle name="Normal 40 4 10 3" xfId="8688"/>
    <cellStyle name="Normal 40 4 10 3 2" xfId="19752"/>
    <cellStyle name="Normal 40 4 10 3 2 2" xfId="41897"/>
    <cellStyle name="Normal 40 4 10 3 3" xfId="30834"/>
    <cellStyle name="Normal 40 4 10 4" xfId="12424"/>
    <cellStyle name="Normal 40 4 10 4 2" xfId="34570"/>
    <cellStyle name="Normal 40 4 10 5" xfId="23487"/>
    <cellStyle name="Normal 40 4 11" xfId="1417"/>
    <cellStyle name="Normal 40 4 11 2" xfId="5212"/>
    <cellStyle name="Normal 40 4 11 2 2" xfId="16276"/>
    <cellStyle name="Normal 40 4 11 2 2 2" xfId="38421"/>
    <cellStyle name="Normal 40 4 11 2 3" xfId="27358"/>
    <cellStyle name="Normal 40 4 11 3" xfId="8815"/>
    <cellStyle name="Normal 40 4 11 3 2" xfId="19879"/>
    <cellStyle name="Normal 40 4 11 3 2 2" xfId="42024"/>
    <cellStyle name="Normal 40 4 11 3 3" xfId="30961"/>
    <cellStyle name="Normal 40 4 11 4" xfId="12551"/>
    <cellStyle name="Normal 40 4 11 4 2" xfId="34697"/>
    <cellStyle name="Normal 40 4 11 5" xfId="23615"/>
    <cellStyle name="Normal 40 4 12" xfId="1533"/>
    <cellStyle name="Normal 40 4 12 2" xfId="5327"/>
    <cellStyle name="Normal 40 4 12 2 2" xfId="16391"/>
    <cellStyle name="Normal 40 4 12 2 2 2" xfId="38536"/>
    <cellStyle name="Normal 40 4 12 2 3" xfId="27473"/>
    <cellStyle name="Normal 40 4 12 3" xfId="8930"/>
    <cellStyle name="Normal 40 4 12 3 2" xfId="19994"/>
    <cellStyle name="Normal 40 4 12 3 2 2" xfId="42139"/>
    <cellStyle name="Normal 40 4 12 3 3" xfId="31076"/>
    <cellStyle name="Normal 40 4 12 4" xfId="12666"/>
    <cellStyle name="Normal 40 4 12 4 2" xfId="34812"/>
    <cellStyle name="Normal 40 4 12 5" xfId="23731"/>
    <cellStyle name="Normal 40 4 13" xfId="1707"/>
    <cellStyle name="Normal 40 4 13 2" xfId="5500"/>
    <cellStyle name="Normal 40 4 13 2 2" xfId="16564"/>
    <cellStyle name="Normal 40 4 13 2 2 2" xfId="38709"/>
    <cellStyle name="Normal 40 4 13 2 3" xfId="27646"/>
    <cellStyle name="Normal 40 4 13 3" xfId="9103"/>
    <cellStyle name="Normal 40 4 13 3 2" xfId="20167"/>
    <cellStyle name="Normal 40 4 13 3 2 2" xfId="42312"/>
    <cellStyle name="Normal 40 4 13 3 3" xfId="31249"/>
    <cellStyle name="Normal 40 4 13 4" xfId="12839"/>
    <cellStyle name="Normal 40 4 13 4 2" xfId="34985"/>
    <cellStyle name="Normal 40 4 13 5" xfId="23905"/>
    <cellStyle name="Normal 40 4 14" xfId="1825"/>
    <cellStyle name="Normal 40 4 14 2" xfId="5617"/>
    <cellStyle name="Normal 40 4 14 2 2" xfId="16681"/>
    <cellStyle name="Normal 40 4 14 2 2 2" xfId="38826"/>
    <cellStyle name="Normal 40 4 14 2 3" xfId="27763"/>
    <cellStyle name="Normal 40 4 14 3" xfId="9220"/>
    <cellStyle name="Normal 40 4 14 3 2" xfId="20284"/>
    <cellStyle name="Normal 40 4 14 3 2 2" xfId="42429"/>
    <cellStyle name="Normal 40 4 14 3 3" xfId="31366"/>
    <cellStyle name="Normal 40 4 14 4" xfId="12956"/>
    <cellStyle name="Normal 40 4 14 4 2" xfId="35102"/>
    <cellStyle name="Normal 40 4 14 5" xfId="24023"/>
    <cellStyle name="Normal 40 4 15" xfId="1942"/>
    <cellStyle name="Normal 40 4 15 2" xfId="5733"/>
    <cellStyle name="Normal 40 4 15 2 2" xfId="16797"/>
    <cellStyle name="Normal 40 4 15 2 2 2" xfId="38942"/>
    <cellStyle name="Normal 40 4 15 2 3" xfId="27879"/>
    <cellStyle name="Normal 40 4 15 3" xfId="9336"/>
    <cellStyle name="Normal 40 4 15 3 2" xfId="20400"/>
    <cellStyle name="Normal 40 4 15 3 2 2" xfId="42545"/>
    <cellStyle name="Normal 40 4 15 3 3" xfId="31482"/>
    <cellStyle name="Normal 40 4 15 4" xfId="13072"/>
    <cellStyle name="Normal 40 4 15 4 2" xfId="35218"/>
    <cellStyle name="Normal 40 4 15 5" xfId="24140"/>
    <cellStyle name="Normal 40 4 16" xfId="2061"/>
    <cellStyle name="Normal 40 4 16 2" xfId="5851"/>
    <cellStyle name="Normal 40 4 16 2 2" xfId="16915"/>
    <cellStyle name="Normal 40 4 16 2 2 2" xfId="39060"/>
    <cellStyle name="Normal 40 4 16 2 3" xfId="27997"/>
    <cellStyle name="Normal 40 4 16 3" xfId="9454"/>
    <cellStyle name="Normal 40 4 16 3 2" xfId="20518"/>
    <cellStyle name="Normal 40 4 16 3 2 2" xfId="42663"/>
    <cellStyle name="Normal 40 4 16 3 3" xfId="31600"/>
    <cellStyle name="Normal 40 4 16 4" xfId="13190"/>
    <cellStyle name="Normal 40 4 16 4 2" xfId="35336"/>
    <cellStyle name="Normal 40 4 16 5" xfId="24259"/>
    <cellStyle name="Normal 40 4 17" xfId="2180"/>
    <cellStyle name="Normal 40 4 17 2" xfId="5969"/>
    <cellStyle name="Normal 40 4 17 2 2" xfId="17033"/>
    <cellStyle name="Normal 40 4 17 2 2 2" xfId="39178"/>
    <cellStyle name="Normal 40 4 17 2 3" xfId="28115"/>
    <cellStyle name="Normal 40 4 17 3" xfId="9572"/>
    <cellStyle name="Normal 40 4 17 3 2" xfId="20636"/>
    <cellStyle name="Normal 40 4 17 3 2 2" xfId="42781"/>
    <cellStyle name="Normal 40 4 17 3 3" xfId="31718"/>
    <cellStyle name="Normal 40 4 17 4" xfId="13308"/>
    <cellStyle name="Normal 40 4 17 4 2" xfId="35454"/>
    <cellStyle name="Normal 40 4 17 5" xfId="24378"/>
    <cellStyle name="Normal 40 4 18" xfId="2297"/>
    <cellStyle name="Normal 40 4 18 2" xfId="6085"/>
    <cellStyle name="Normal 40 4 18 2 2" xfId="17149"/>
    <cellStyle name="Normal 40 4 18 2 2 2" xfId="39294"/>
    <cellStyle name="Normal 40 4 18 2 3" xfId="28231"/>
    <cellStyle name="Normal 40 4 18 3" xfId="9688"/>
    <cellStyle name="Normal 40 4 18 3 2" xfId="20752"/>
    <cellStyle name="Normal 40 4 18 3 2 2" xfId="42897"/>
    <cellStyle name="Normal 40 4 18 3 3" xfId="31834"/>
    <cellStyle name="Normal 40 4 18 4" xfId="13424"/>
    <cellStyle name="Normal 40 4 18 4 2" xfId="35570"/>
    <cellStyle name="Normal 40 4 18 5" xfId="24495"/>
    <cellStyle name="Normal 40 4 19" xfId="2415"/>
    <cellStyle name="Normal 40 4 19 2" xfId="6202"/>
    <cellStyle name="Normal 40 4 19 2 2" xfId="17266"/>
    <cellStyle name="Normal 40 4 19 2 2 2" xfId="39411"/>
    <cellStyle name="Normal 40 4 19 2 3" xfId="28348"/>
    <cellStyle name="Normal 40 4 19 3" xfId="9805"/>
    <cellStyle name="Normal 40 4 19 3 2" xfId="20869"/>
    <cellStyle name="Normal 40 4 19 3 2 2" xfId="43014"/>
    <cellStyle name="Normal 40 4 19 3 3" xfId="31951"/>
    <cellStyle name="Normal 40 4 19 4" xfId="13541"/>
    <cellStyle name="Normal 40 4 19 4 2" xfId="35687"/>
    <cellStyle name="Normal 40 4 19 5" xfId="24613"/>
    <cellStyle name="Normal 40 4 2" xfId="282"/>
    <cellStyle name="Normal 40 4 2 10" xfId="1504"/>
    <cellStyle name="Normal 40 4 2 10 2" xfId="5299"/>
    <cellStyle name="Normal 40 4 2 10 2 2" xfId="16363"/>
    <cellStyle name="Normal 40 4 2 10 2 2 2" xfId="38508"/>
    <cellStyle name="Normal 40 4 2 10 2 3" xfId="27445"/>
    <cellStyle name="Normal 40 4 2 10 3" xfId="8902"/>
    <cellStyle name="Normal 40 4 2 10 3 2" xfId="19966"/>
    <cellStyle name="Normal 40 4 2 10 3 2 2" xfId="42111"/>
    <cellStyle name="Normal 40 4 2 10 3 3" xfId="31048"/>
    <cellStyle name="Normal 40 4 2 10 4" xfId="12638"/>
    <cellStyle name="Normal 40 4 2 10 4 2" xfId="34784"/>
    <cellStyle name="Normal 40 4 2 10 5" xfId="23702"/>
    <cellStyle name="Normal 40 4 2 11" xfId="1620"/>
    <cellStyle name="Normal 40 4 2 11 2" xfId="5414"/>
    <cellStyle name="Normal 40 4 2 11 2 2" xfId="16478"/>
    <cellStyle name="Normal 40 4 2 11 2 2 2" xfId="38623"/>
    <cellStyle name="Normal 40 4 2 11 2 3" xfId="27560"/>
    <cellStyle name="Normal 40 4 2 11 3" xfId="9017"/>
    <cellStyle name="Normal 40 4 2 11 3 2" xfId="20081"/>
    <cellStyle name="Normal 40 4 2 11 3 2 2" xfId="42226"/>
    <cellStyle name="Normal 40 4 2 11 3 3" xfId="31163"/>
    <cellStyle name="Normal 40 4 2 11 4" xfId="12753"/>
    <cellStyle name="Normal 40 4 2 11 4 2" xfId="34899"/>
    <cellStyle name="Normal 40 4 2 11 5" xfId="23818"/>
    <cellStyle name="Normal 40 4 2 12" xfId="1794"/>
    <cellStyle name="Normal 40 4 2 12 2" xfId="5587"/>
    <cellStyle name="Normal 40 4 2 12 2 2" xfId="16651"/>
    <cellStyle name="Normal 40 4 2 12 2 2 2" xfId="38796"/>
    <cellStyle name="Normal 40 4 2 12 2 3" xfId="27733"/>
    <cellStyle name="Normal 40 4 2 12 3" xfId="9190"/>
    <cellStyle name="Normal 40 4 2 12 3 2" xfId="20254"/>
    <cellStyle name="Normal 40 4 2 12 3 2 2" xfId="42399"/>
    <cellStyle name="Normal 40 4 2 12 3 3" xfId="31336"/>
    <cellStyle name="Normal 40 4 2 12 4" xfId="12926"/>
    <cellStyle name="Normal 40 4 2 12 4 2" xfId="35072"/>
    <cellStyle name="Normal 40 4 2 12 5" xfId="23992"/>
    <cellStyle name="Normal 40 4 2 13" xfId="1912"/>
    <cellStyle name="Normal 40 4 2 13 2" xfId="5704"/>
    <cellStyle name="Normal 40 4 2 13 2 2" xfId="16768"/>
    <cellStyle name="Normal 40 4 2 13 2 2 2" xfId="38913"/>
    <cellStyle name="Normal 40 4 2 13 2 3" xfId="27850"/>
    <cellStyle name="Normal 40 4 2 13 3" xfId="9307"/>
    <cellStyle name="Normal 40 4 2 13 3 2" xfId="20371"/>
    <cellStyle name="Normal 40 4 2 13 3 2 2" xfId="42516"/>
    <cellStyle name="Normal 40 4 2 13 3 3" xfId="31453"/>
    <cellStyle name="Normal 40 4 2 13 4" xfId="13043"/>
    <cellStyle name="Normal 40 4 2 13 4 2" xfId="35189"/>
    <cellStyle name="Normal 40 4 2 13 5" xfId="24110"/>
    <cellStyle name="Normal 40 4 2 14" xfId="2029"/>
    <cellStyle name="Normal 40 4 2 14 2" xfId="5820"/>
    <cellStyle name="Normal 40 4 2 14 2 2" xfId="16884"/>
    <cellStyle name="Normal 40 4 2 14 2 2 2" xfId="39029"/>
    <cellStyle name="Normal 40 4 2 14 2 3" xfId="27966"/>
    <cellStyle name="Normal 40 4 2 14 3" xfId="9423"/>
    <cellStyle name="Normal 40 4 2 14 3 2" xfId="20487"/>
    <cellStyle name="Normal 40 4 2 14 3 2 2" xfId="42632"/>
    <cellStyle name="Normal 40 4 2 14 3 3" xfId="31569"/>
    <cellStyle name="Normal 40 4 2 14 4" xfId="13159"/>
    <cellStyle name="Normal 40 4 2 14 4 2" xfId="35305"/>
    <cellStyle name="Normal 40 4 2 14 5" xfId="24227"/>
    <cellStyle name="Normal 40 4 2 15" xfId="2148"/>
    <cellStyle name="Normal 40 4 2 15 2" xfId="5938"/>
    <cellStyle name="Normal 40 4 2 15 2 2" xfId="17002"/>
    <cellStyle name="Normal 40 4 2 15 2 2 2" xfId="39147"/>
    <cellStyle name="Normal 40 4 2 15 2 3" xfId="28084"/>
    <cellStyle name="Normal 40 4 2 15 3" xfId="9541"/>
    <cellStyle name="Normal 40 4 2 15 3 2" xfId="20605"/>
    <cellStyle name="Normal 40 4 2 15 3 2 2" xfId="42750"/>
    <cellStyle name="Normal 40 4 2 15 3 3" xfId="31687"/>
    <cellStyle name="Normal 40 4 2 15 4" xfId="13277"/>
    <cellStyle name="Normal 40 4 2 15 4 2" xfId="35423"/>
    <cellStyle name="Normal 40 4 2 15 5" xfId="24346"/>
    <cellStyle name="Normal 40 4 2 16" xfId="2267"/>
    <cellStyle name="Normal 40 4 2 16 2" xfId="6056"/>
    <cellStyle name="Normal 40 4 2 16 2 2" xfId="17120"/>
    <cellStyle name="Normal 40 4 2 16 2 2 2" xfId="39265"/>
    <cellStyle name="Normal 40 4 2 16 2 3" xfId="28202"/>
    <cellStyle name="Normal 40 4 2 16 3" xfId="9659"/>
    <cellStyle name="Normal 40 4 2 16 3 2" xfId="20723"/>
    <cellStyle name="Normal 40 4 2 16 3 2 2" xfId="42868"/>
    <cellStyle name="Normal 40 4 2 16 3 3" xfId="31805"/>
    <cellStyle name="Normal 40 4 2 16 4" xfId="13395"/>
    <cellStyle name="Normal 40 4 2 16 4 2" xfId="35541"/>
    <cellStyle name="Normal 40 4 2 16 5" xfId="24465"/>
    <cellStyle name="Normal 40 4 2 17" xfId="2384"/>
    <cellStyle name="Normal 40 4 2 17 2" xfId="6172"/>
    <cellStyle name="Normal 40 4 2 17 2 2" xfId="17236"/>
    <cellStyle name="Normal 40 4 2 17 2 2 2" xfId="39381"/>
    <cellStyle name="Normal 40 4 2 17 2 3" xfId="28318"/>
    <cellStyle name="Normal 40 4 2 17 3" xfId="9775"/>
    <cellStyle name="Normal 40 4 2 17 3 2" xfId="20839"/>
    <cellStyle name="Normal 40 4 2 17 3 2 2" xfId="42984"/>
    <cellStyle name="Normal 40 4 2 17 3 3" xfId="31921"/>
    <cellStyle name="Normal 40 4 2 17 4" xfId="13511"/>
    <cellStyle name="Normal 40 4 2 17 4 2" xfId="35657"/>
    <cellStyle name="Normal 40 4 2 17 5" xfId="24582"/>
    <cellStyle name="Normal 40 4 2 18" xfId="2502"/>
    <cellStyle name="Normal 40 4 2 18 2" xfId="6289"/>
    <cellStyle name="Normal 40 4 2 18 2 2" xfId="17353"/>
    <cellStyle name="Normal 40 4 2 18 2 2 2" xfId="39498"/>
    <cellStyle name="Normal 40 4 2 18 2 3" xfId="28435"/>
    <cellStyle name="Normal 40 4 2 18 3" xfId="9892"/>
    <cellStyle name="Normal 40 4 2 18 3 2" xfId="20956"/>
    <cellStyle name="Normal 40 4 2 18 3 2 2" xfId="43101"/>
    <cellStyle name="Normal 40 4 2 18 3 3" xfId="32038"/>
    <cellStyle name="Normal 40 4 2 18 4" xfId="13628"/>
    <cellStyle name="Normal 40 4 2 18 4 2" xfId="35774"/>
    <cellStyle name="Normal 40 4 2 18 5" xfId="24700"/>
    <cellStyle name="Normal 40 4 2 19" xfId="2622"/>
    <cellStyle name="Normal 40 4 2 19 2" xfId="6408"/>
    <cellStyle name="Normal 40 4 2 19 2 2" xfId="17472"/>
    <cellStyle name="Normal 40 4 2 19 2 2 2" xfId="39617"/>
    <cellStyle name="Normal 40 4 2 19 2 3" xfId="28554"/>
    <cellStyle name="Normal 40 4 2 19 3" xfId="10011"/>
    <cellStyle name="Normal 40 4 2 19 3 2" xfId="21075"/>
    <cellStyle name="Normal 40 4 2 19 3 2 2" xfId="43220"/>
    <cellStyle name="Normal 40 4 2 19 3 3" xfId="32157"/>
    <cellStyle name="Normal 40 4 2 19 4" xfId="13747"/>
    <cellStyle name="Normal 40 4 2 19 4 2" xfId="35893"/>
    <cellStyle name="Normal 40 4 2 19 5" xfId="24820"/>
    <cellStyle name="Normal 40 4 2 2" xfId="498"/>
    <cellStyle name="Normal 40 4 2 2 2" xfId="3955"/>
    <cellStyle name="Normal 40 4 2 2 2 2" xfId="11291"/>
    <cellStyle name="Normal 40 4 2 2 2 2 2" xfId="22355"/>
    <cellStyle name="Normal 40 4 2 2 2 2 2 2" xfId="44500"/>
    <cellStyle name="Normal 40 4 2 2 2 2 3" xfId="33437"/>
    <cellStyle name="Normal 40 4 2 2 2 3" xfId="15027"/>
    <cellStyle name="Normal 40 4 2 2 2 3 2" xfId="37173"/>
    <cellStyle name="Normal 40 4 2 2 2 4" xfId="26110"/>
    <cellStyle name="Normal 40 4 2 2 3" xfId="4305"/>
    <cellStyle name="Normal 40 4 2 2 3 2" xfId="15369"/>
    <cellStyle name="Normal 40 4 2 2 3 2 2" xfId="37514"/>
    <cellStyle name="Normal 40 4 2 2 3 3" xfId="26451"/>
    <cellStyle name="Normal 40 4 2 2 4" xfId="7908"/>
    <cellStyle name="Normal 40 4 2 2 4 2" xfId="18972"/>
    <cellStyle name="Normal 40 4 2 2 4 2 2" xfId="41117"/>
    <cellStyle name="Normal 40 4 2 2 4 3" xfId="30054"/>
    <cellStyle name="Normal 40 4 2 2 5" xfId="11644"/>
    <cellStyle name="Normal 40 4 2 2 5 2" xfId="33790"/>
    <cellStyle name="Normal 40 4 2 2 6" xfId="22700"/>
    <cellStyle name="Normal 40 4 2 20" xfId="2737"/>
    <cellStyle name="Normal 40 4 2 20 2" xfId="6522"/>
    <cellStyle name="Normal 40 4 2 20 2 2" xfId="17586"/>
    <cellStyle name="Normal 40 4 2 20 2 2 2" xfId="39731"/>
    <cellStyle name="Normal 40 4 2 20 2 3" xfId="28668"/>
    <cellStyle name="Normal 40 4 2 20 3" xfId="10125"/>
    <cellStyle name="Normal 40 4 2 20 3 2" xfId="21189"/>
    <cellStyle name="Normal 40 4 2 20 3 2 2" xfId="43334"/>
    <cellStyle name="Normal 40 4 2 20 3 3" xfId="32271"/>
    <cellStyle name="Normal 40 4 2 20 4" xfId="13861"/>
    <cellStyle name="Normal 40 4 2 20 4 2" xfId="36007"/>
    <cellStyle name="Normal 40 4 2 20 5" xfId="24935"/>
    <cellStyle name="Normal 40 4 2 21" xfId="2852"/>
    <cellStyle name="Normal 40 4 2 21 2" xfId="6636"/>
    <cellStyle name="Normal 40 4 2 21 2 2" xfId="17700"/>
    <cellStyle name="Normal 40 4 2 21 2 2 2" xfId="39845"/>
    <cellStyle name="Normal 40 4 2 21 2 3" xfId="28782"/>
    <cellStyle name="Normal 40 4 2 21 3" xfId="10239"/>
    <cellStyle name="Normal 40 4 2 21 3 2" xfId="21303"/>
    <cellStyle name="Normal 40 4 2 21 3 2 2" xfId="43448"/>
    <cellStyle name="Normal 40 4 2 21 3 3" xfId="32385"/>
    <cellStyle name="Normal 40 4 2 21 4" xfId="13975"/>
    <cellStyle name="Normal 40 4 2 21 4 2" xfId="36121"/>
    <cellStyle name="Normal 40 4 2 21 5" xfId="25050"/>
    <cellStyle name="Normal 40 4 2 22" xfId="2967"/>
    <cellStyle name="Normal 40 4 2 22 2" xfId="6750"/>
    <cellStyle name="Normal 40 4 2 22 2 2" xfId="17814"/>
    <cellStyle name="Normal 40 4 2 22 2 2 2" xfId="39959"/>
    <cellStyle name="Normal 40 4 2 22 2 3" xfId="28896"/>
    <cellStyle name="Normal 40 4 2 22 3" xfId="10353"/>
    <cellStyle name="Normal 40 4 2 22 3 2" xfId="21417"/>
    <cellStyle name="Normal 40 4 2 22 3 2 2" xfId="43562"/>
    <cellStyle name="Normal 40 4 2 22 3 3" xfId="32499"/>
    <cellStyle name="Normal 40 4 2 22 4" xfId="14089"/>
    <cellStyle name="Normal 40 4 2 22 4 2" xfId="36235"/>
    <cellStyle name="Normal 40 4 2 22 5" xfId="25165"/>
    <cellStyle name="Normal 40 4 2 23" xfId="3082"/>
    <cellStyle name="Normal 40 4 2 23 2" xfId="6864"/>
    <cellStyle name="Normal 40 4 2 23 2 2" xfId="17928"/>
    <cellStyle name="Normal 40 4 2 23 2 2 2" xfId="40073"/>
    <cellStyle name="Normal 40 4 2 23 2 3" xfId="29010"/>
    <cellStyle name="Normal 40 4 2 23 3" xfId="10467"/>
    <cellStyle name="Normal 40 4 2 23 3 2" xfId="21531"/>
    <cellStyle name="Normal 40 4 2 23 3 2 2" xfId="43676"/>
    <cellStyle name="Normal 40 4 2 23 3 3" xfId="32613"/>
    <cellStyle name="Normal 40 4 2 23 4" xfId="14203"/>
    <cellStyle name="Normal 40 4 2 23 4 2" xfId="36349"/>
    <cellStyle name="Normal 40 4 2 23 5" xfId="25280"/>
    <cellStyle name="Normal 40 4 2 24" xfId="3197"/>
    <cellStyle name="Normal 40 4 2 24 2" xfId="6978"/>
    <cellStyle name="Normal 40 4 2 24 2 2" xfId="18042"/>
    <cellStyle name="Normal 40 4 2 24 2 2 2" xfId="40187"/>
    <cellStyle name="Normal 40 4 2 24 2 3" xfId="29124"/>
    <cellStyle name="Normal 40 4 2 24 3" xfId="10581"/>
    <cellStyle name="Normal 40 4 2 24 3 2" xfId="21645"/>
    <cellStyle name="Normal 40 4 2 24 3 2 2" xfId="43790"/>
    <cellStyle name="Normal 40 4 2 24 3 3" xfId="32727"/>
    <cellStyle name="Normal 40 4 2 24 4" xfId="14317"/>
    <cellStyle name="Normal 40 4 2 24 4 2" xfId="36463"/>
    <cellStyle name="Normal 40 4 2 24 5" xfId="25395"/>
    <cellStyle name="Normal 40 4 2 25" xfId="3315"/>
    <cellStyle name="Normal 40 4 2 25 2" xfId="7095"/>
    <cellStyle name="Normal 40 4 2 25 2 2" xfId="18159"/>
    <cellStyle name="Normal 40 4 2 25 2 2 2" xfId="40304"/>
    <cellStyle name="Normal 40 4 2 25 2 3" xfId="29241"/>
    <cellStyle name="Normal 40 4 2 25 3" xfId="10698"/>
    <cellStyle name="Normal 40 4 2 25 3 2" xfId="21762"/>
    <cellStyle name="Normal 40 4 2 25 3 2 2" xfId="43907"/>
    <cellStyle name="Normal 40 4 2 25 3 3" xfId="32844"/>
    <cellStyle name="Normal 40 4 2 25 4" xfId="14434"/>
    <cellStyle name="Normal 40 4 2 25 4 2" xfId="36580"/>
    <cellStyle name="Normal 40 4 2 25 5" xfId="25513"/>
    <cellStyle name="Normal 40 4 2 26" xfId="3435"/>
    <cellStyle name="Normal 40 4 2 26 2" xfId="7214"/>
    <cellStyle name="Normal 40 4 2 26 2 2" xfId="18278"/>
    <cellStyle name="Normal 40 4 2 26 2 2 2" xfId="40423"/>
    <cellStyle name="Normal 40 4 2 26 2 3" xfId="29360"/>
    <cellStyle name="Normal 40 4 2 26 3" xfId="10817"/>
    <cellStyle name="Normal 40 4 2 26 3 2" xfId="21881"/>
    <cellStyle name="Normal 40 4 2 26 3 2 2" xfId="44026"/>
    <cellStyle name="Normal 40 4 2 26 3 3" xfId="32963"/>
    <cellStyle name="Normal 40 4 2 26 4" xfId="14553"/>
    <cellStyle name="Normal 40 4 2 26 4 2" xfId="36699"/>
    <cellStyle name="Normal 40 4 2 26 5" xfId="25633"/>
    <cellStyle name="Normal 40 4 2 27" xfId="3567"/>
    <cellStyle name="Normal 40 4 2 27 2" xfId="7345"/>
    <cellStyle name="Normal 40 4 2 27 2 2" xfId="18409"/>
    <cellStyle name="Normal 40 4 2 27 2 2 2" xfId="40554"/>
    <cellStyle name="Normal 40 4 2 27 2 3" xfId="29491"/>
    <cellStyle name="Normal 40 4 2 27 3" xfId="10948"/>
    <cellStyle name="Normal 40 4 2 27 3 2" xfId="22012"/>
    <cellStyle name="Normal 40 4 2 27 3 2 2" xfId="44157"/>
    <cellStyle name="Normal 40 4 2 27 3 3" xfId="33094"/>
    <cellStyle name="Normal 40 4 2 27 4" xfId="14684"/>
    <cellStyle name="Normal 40 4 2 27 4 2" xfId="36830"/>
    <cellStyle name="Normal 40 4 2 27 5" xfId="25765"/>
    <cellStyle name="Normal 40 4 2 28" xfId="3683"/>
    <cellStyle name="Normal 40 4 2 28 2" xfId="7460"/>
    <cellStyle name="Normal 40 4 2 28 2 2" xfId="18524"/>
    <cellStyle name="Normal 40 4 2 28 2 2 2" xfId="40669"/>
    <cellStyle name="Normal 40 4 2 28 2 3" xfId="29606"/>
    <cellStyle name="Normal 40 4 2 28 3" xfId="11063"/>
    <cellStyle name="Normal 40 4 2 28 3 2" xfId="22127"/>
    <cellStyle name="Normal 40 4 2 28 3 2 2" xfId="44272"/>
    <cellStyle name="Normal 40 4 2 28 3 3" xfId="33209"/>
    <cellStyle name="Normal 40 4 2 28 4" xfId="14799"/>
    <cellStyle name="Normal 40 4 2 28 4 2" xfId="36945"/>
    <cellStyle name="Normal 40 4 2 28 5" xfId="25881"/>
    <cellStyle name="Normal 40 4 2 29" xfId="3798"/>
    <cellStyle name="Normal 40 4 2 29 2" xfId="7574"/>
    <cellStyle name="Normal 40 4 2 29 2 2" xfId="18638"/>
    <cellStyle name="Normal 40 4 2 29 2 2 2" xfId="40783"/>
    <cellStyle name="Normal 40 4 2 29 2 3" xfId="29720"/>
    <cellStyle name="Normal 40 4 2 29 3" xfId="11177"/>
    <cellStyle name="Normal 40 4 2 29 3 2" xfId="22241"/>
    <cellStyle name="Normal 40 4 2 29 3 2 2" xfId="44386"/>
    <cellStyle name="Normal 40 4 2 29 3 3" xfId="33323"/>
    <cellStyle name="Normal 40 4 2 29 4" xfId="14913"/>
    <cellStyle name="Normal 40 4 2 29 4 2" xfId="37059"/>
    <cellStyle name="Normal 40 4 2 29 5" xfId="25996"/>
    <cellStyle name="Normal 40 4 2 3" xfId="678"/>
    <cellStyle name="Normal 40 4 2 3 2" xfId="4484"/>
    <cellStyle name="Normal 40 4 2 3 2 2" xfId="15548"/>
    <cellStyle name="Normal 40 4 2 3 2 2 2" xfId="37693"/>
    <cellStyle name="Normal 40 4 2 3 2 3" xfId="26630"/>
    <cellStyle name="Normal 40 4 2 3 3" xfId="8087"/>
    <cellStyle name="Normal 40 4 2 3 3 2" xfId="19151"/>
    <cellStyle name="Normal 40 4 2 3 3 2 2" xfId="41296"/>
    <cellStyle name="Normal 40 4 2 3 3 3" xfId="30233"/>
    <cellStyle name="Normal 40 4 2 3 4" xfId="11823"/>
    <cellStyle name="Normal 40 4 2 3 4 2" xfId="33969"/>
    <cellStyle name="Normal 40 4 2 3 5" xfId="22880"/>
    <cellStyle name="Normal 40 4 2 30" xfId="403"/>
    <cellStyle name="Normal 40 4 2 30 2" xfId="4212"/>
    <cellStyle name="Normal 40 4 2 30 2 2" xfId="15276"/>
    <cellStyle name="Normal 40 4 2 30 2 2 2" xfId="37421"/>
    <cellStyle name="Normal 40 4 2 30 2 3" xfId="26358"/>
    <cellStyle name="Normal 40 4 2 30 3" xfId="7815"/>
    <cellStyle name="Normal 40 4 2 30 3 2" xfId="18879"/>
    <cellStyle name="Normal 40 4 2 30 3 2 2" xfId="41024"/>
    <cellStyle name="Normal 40 4 2 30 3 3" xfId="29961"/>
    <cellStyle name="Normal 40 4 2 30 4" xfId="11551"/>
    <cellStyle name="Normal 40 4 2 30 4 2" xfId="33697"/>
    <cellStyle name="Normal 40 4 2 30 5" xfId="22605"/>
    <cellStyle name="Normal 40 4 2 31" xfId="4092"/>
    <cellStyle name="Normal 40 4 2 31 2" xfId="15156"/>
    <cellStyle name="Normal 40 4 2 31 2 2" xfId="37301"/>
    <cellStyle name="Normal 40 4 2 31 3" xfId="26238"/>
    <cellStyle name="Normal 40 4 2 32" xfId="7695"/>
    <cellStyle name="Normal 40 4 2 32 2" xfId="18759"/>
    <cellStyle name="Normal 40 4 2 32 2 2" xfId="40904"/>
    <cellStyle name="Normal 40 4 2 32 3" xfId="29841"/>
    <cellStyle name="Normal 40 4 2 33" xfId="11431"/>
    <cellStyle name="Normal 40 4 2 33 2" xfId="33577"/>
    <cellStyle name="Normal 40 4 2 34" xfId="22485"/>
    <cellStyle name="Normal 40 4 2 4" xfId="795"/>
    <cellStyle name="Normal 40 4 2 4 2" xfId="4600"/>
    <cellStyle name="Normal 40 4 2 4 2 2" xfId="15664"/>
    <cellStyle name="Normal 40 4 2 4 2 2 2" xfId="37809"/>
    <cellStyle name="Normal 40 4 2 4 2 3" xfId="26746"/>
    <cellStyle name="Normal 40 4 2 4 3" xfId="8203"/>
    <cellStyle name="Normal 40 4 2 4 3 2" xfId="19267"/>
    <cellStyle name="Normal 40 4 2 4 3 2 2" xfId="41412"/>
    <cellStyle name="Normal 40 4 2 4 3 3" xfId="30349"/>
    <cellStyle name="Normal 40 4 2 4 4" xfId="11939"/>
    <cellStyle name="Normal 40 4 2 4 4 2" xfId="34085"/>
    <cellStyle name="Normal 40 4 2 4 5" xfId="22997"/>
    <cellStyle name="Normal 40 4 2 5" xfId="911"/>
    <cellStyle name="Normal 40 4 2 5 2" xfId="4715"/>
    <cellStyle name="Normal 40 4 2 5 2 2" xfId="15779"/>
    <cellStyle name="Normal 40 4 2 5 2 2 2" xfId="37924"/>
    <cellStyle name="Normal 40 4 2 5 2 3" xfId="26861"/>
    <cellStyle name="Normal 40 4 2 5 3" xfId="8318"/>
    <cellStyle name="Normal 40 4 2 5 3 2" xfId="19382"/>
    <cellStyle name="Normal 40 4 2 5 3 2 2" xfId="41527"/>
    <cellStyle name="Normal 40 4 2 5 3 3" xfId="30464"/>
    <cellStyle name="Normal 40 4 2 5 4" xfId="12054"/>
    <cellStyle name="Normal 40 4 2 5 4 2" xfId="34200"/>
    <cellStyle name="Normal 40 4 2 5 5" xfId="23113"/>
    <cellStyle name="Normal 40 4 2 6" xfId="1027"/>
    <cellStyle name="Normal 40 4 2 6 2" xfId="4830"/>
    <cellStyle name="Normal 40 4 2 6 2 2" xfId="15894"/>
    <cellStyle name="Normal 40 4 2 6 2 2 2" xfId="38039"/>
    <cellStyle name="Normal 40 4 2 6 2 3" xfId="26976"/>
    <cellStyle name="Normal 40 4 2 6 3" xfId="8433"/>
    <cellStyle name="Normal 40 4 2 6 3 2" xfId="19497"/>
    <cellStyle name="Normal 40 4 2 6 3 2 2" xfId="41642"/>
    <cellStyle name="Normal 40 4 2 6 3 3" xfId="30579"/>
    <cellStyle name="Normal 40 4 2 6 4" xfId="12169"/>
    <cellStyle name="Normal 40 4 2 6 4 2" xfId="34315"/>
    <cellStyle name="Normal 40 4 2 6 5" xfId="23229"/>
    <cellStyle name="Normal 40 4 2 7" xfId="1142"/>
    <cellStyle name="Normal 40 4 2 7 2" xfId="4944"/>
    <cellStyle name="Normal 40 4 2 7 2 2" xfId="16008"/>
    <cellStyle name="Normal 40 4 2 7 2 2 2" xfId="38153"/>
    <cellStyle name="Normal 40 4 2 7 2 3" xfId="27090"/>
    <cellStyle name="Normal 40 4 2 7 3" xfId="8547"/>
    <cellStyle name="Normal 40 4 2 7 3 2" xfId="19611"/>
    <cellStyle name="Normal 40 4 2 7 3 2 2" xfId="41756"/>
    <cellStyle name="Normal 40 4 2 7 3 3" xfId="30693"/>
    <cellStyle name="Normal 40 4 2 7 4" xfId="12283"/>
    <cellStyle name="Normal 40 4 2 7 4 2" xfId="34429"/>
    <cellStyle name="Normal 40 4 2 7 5" xfId="23344"/>
    <cellStyle name="Normal 40 4 2 8" xfId="1257"/>
    <cellStyle name="Normal 40 4 2 8 2" xfId="5058"/>
    <cellStyle name="Normal 40 4 2 8 2 2" xfId="16122"/>
    <cellStyle name="Normal 40 4 2 8 2 2 2" xfId="38267"/>
    <cellStyle name="Normal 40 4 2 8 2 3" xfId="27204"/>
    <cellStyle name="Normal 40 4 2 8 3" xfId="8661"/>
    <cellStyle name="Normal 40 4 2 8 3 2" xfId="19725"/>
    <cellStyle name="Normal 40 4 2 8 3 2 2" xfId="41870"/>
    <cellStyle name="Normal 40 4 2 8 3 3" xfId="30807"/>
    <cellStyle name="Normal 40 4 2 8 4" xfId="12397"/>
    <cellStyle name="Normal 40 4 2 8 4 2" xfId="34543"/>
    <cellStyle name="Normal 40 4 2 8 5" xfId="23459"/>
    <cellStyle name="Normal 40 4 2 9" xfId="1372"/>
    <cellStyle name="Normal 40 4 2 9 2" xfId="5172"/>
    <cellStyle name="Normal 40 4 2 9 2 2" xfId="16236"/>
    <cellStyle name="Normal 40 4 2 9 2 2 2" xfId="38381"/>
    <cellStyle name="Normal 40 4 2 9 2 3" xfId="27318"/>
    <cellStyle name="Normal 40 4 2 9 3" xfId="8775"/>
    <cellStyle name="Normal 40 4 2 9 3 2" xfId="19839"/>
    <cellStyle name="Normal 40 4 2 9 3 2 2" xfId="41984"/>
    <cellStyle name="Normal 40 4 2 9 3 3" xfId="30921"/>
    <cellStyle name="Normal 40 4 2 9 4" xfId="12511"/>
    <cellStyle name="Normal 40 4 2 9 4 2" xfId="34657"/>
    <cellStyle name="Normal 40 4 2 9 5" xfId="23574"/>
    <cellStyle name="Normal 40 4 20" xfId="2535"/>
    <cellStyle name="Normal 40 4 20 2" xfId="6321"/>
    <cellStyle name="Normal 40 4 20 2 2" xfId="17385"/>
    <cellStyle name="Normal 40 4 20 2 2 2" xfId="39530"/>
    <cellStyle name="Normal 40 4 20 2 3" xfId="28467"/>
    <cellStyle name="Normal 40 4 20 3" xfId="9924"/>
    <cellStyle name="Normal 40 4 20 3 2" xfId="20988"/>
    <cellStyle name="Normal 40 4 20 3 2 2" xfId="43133"/>
    <cellStyle name="Normal 40 4 20 3 3" xfId="32070"/>
    <cellStyle name="Normal 40 4 20 4" xfId="13660"/>
    <cellStyle name="Normal 40 4 20 4 2" xfId="35806"/>
    <cellStyle name="Normal 40 4 20 5" xfId="24733"/>
    <cellStyle name="Normal 40 4 21" xfId="2650"/>
    <cellStyle name="Normal 40 4 21 2" xfId="6435"/>
    <cellStyle name="Normal 40 4 21 2 2" xfId="17499"/>
    <cellStyle name="Normal 40 4 21 2 2 2" xfId="39644"/>
    <cellStyle name="Normal 40 4 21 2 3" xfId="28581"/>
    <cellStyle name="Normal 40 4 21 3" xfId="10038"/>
    <cellStyle name="Normal 40 4 21 3 2" xfId="21102"/>
    <cellStyle name="Normal 40 4 21 3 2 2" xfId="43247"/>
    <cellStyle name="Normal 40 4 21 3 3" xfId="32184"/>
    <cellStyle name="Normal 40 4 21 4" xfId="13774"/>
    <cellStyle name="Normal 40 4 21 4 2" xfId="35920"/>
    <cellStyle name="Normal 40 4 21 5" xfId="24848"/>
    <cellStyle name="Normal 40 4 22" xfId="2765"/>
    <cellStyle name="Normal 40 4 22 2" xfId="6549"/>
    <cellStyle name="Normal 40 4 22 2 2" xfId="17613"/>
    <cellStyle name="Normal 40 4 22 2 2 2" xfId="39758"/>
    <cellStyle name="Normal 40 4 22 2 3" xfId="28695"/>
    <cellStyle name="Normal 40 4 22 3" xfId="10152"/>
    <cellStyle name="Normal 40 4 22 3 2" xfId="21216"/>
    <cellStyle name="Normal 40 4 22 3 2 2" xfId="43361"/>
    <cellStyle name="Normal 40 4 22 3 3" xfId="32298"/>
    <cellStyle name="Normal 40 4 22 4" xfId="13888"/>
    <cellStyle name="Normal 40 4 22 4 2" xfId="36034"/>
    <cellStyle name="Normal 40 4 22 5" xfId="24963"/>
    <cellStyle name="Normal 40 4 23" xfId="2880"/>
    <cellStyle name="Normal 40 4 23 2" xfId="6663"/>
    <cellStyle name="Normal 40 4 23 2 2" xfId="17727"/>
    <cellStyle name="Normal 40 4 23 2 2 2" xfId="39872"/>
    <cellStyle name="Normal 40 4 23 2 3" xfId="28809"/>
    <cellStyle name="Normal 40 4 23 3" xfId="10266"/>
    <cellStyle name="Normal 40 4 23 3 2" xfId="21330"/>
    <cellStyle name="Normal 40 4 23 3 2 2" xfId="43475"/>
    <cellStyle name="Normal 40 4 23 3 3" xfId="32412"/>
    <cellStyle name="Normal 40 4 23 4" xfId="14002"/>
    <cellStyle name="Normal 40 4 23 4 2" xfId="36148"/>
    <cellStyle name="Normal 40 4 23 5" xfId="25078"/>
    <cellStyle name="Normal 40 4 24" xfId="2995"/>
    <cellStyle name="Normal 40 4 24 2" xfId="6777"/>
    <cellStyle name="Normal 40 4 24 2 2" xfId="17841"/>
    <cellStyle name="Normal 40 4 24 2 2 2" xfId="39986"/>
    <cellStyle name="Normal 40 4 24 2 3" xfId="28923"/>
    <cellStyle name="Normal 40 4 24 3" xfId="10380"/>
    <cellStyle name="Normal 40 4 24 3 2" xfId="21444"/>
    <cellStyle name="Normal 40 4 24 3 2 2" xfId="43589"/>
    <cellStyle name="Normal 40 4 24 3 3" xfId="32526"/>
    <cellStyle name="Normal 40 4 24 4" xfId="14116"/>
    <cellStyle name="Normal 40 4 24 4 2" xfId="36262"/>
    <cellStyle name="Normal 40 4 24 5" xfId="25193"/>
    <cellStyle name="Normal 40 4 25" xfId="3110"/>
    <cellStyle name="Normal 40 4 25 2" xfId="6891"/>
    <cellStyle name="Normal 40 4 25 2 2" xfId="17955"/>
    <cellStyle name="Normal 40 4 25 2 2 2" xfId="40100"/>
    <cellStyle name="Normal 40 4 25 2 3" xfId="29037"/>
    <cellStyle name="Normal 40 4 25 3" xfId="10494"/>
    <cellStyle name="Normal 40 4 25 3 2" xfId="21558"/>
    <cellStyle name="Normal 40 4 25 3 2 2" xfId="43703"/>
    <cellStyle name="Normal 40 4 25 3 3" xfId="32640"/>
    <cellStyle name="Normal 40 4 25 4" xfId="14230"/>
    <cellStyle name="Normal 40 4 25 4 2" xfId="36376"/>
    <cellStyle name="Normal 40 4 25 5" xfId="25308"/>
    <cellStyle name="Normal 40 4 26" xfId="3228"/>
    <cellStyle name="Normal 40 4 26 2" xfId="7008"/>
    <cellStyle name="Normal 40 4 26 2 2" xfId="18072"/>
    <cellStyle name="Normal 40 4 26 2 2 2" xfId="40217"/>
    <cellStyle name="Normal 40 4 26 2 3" xfId="29154"/>
    <cellStyle name="Normal 40 4 26 3" xfId="10611"/>
    <cellStyle name="Normal 40 4 26 3 2" xfId="21675"/>
    <cellStyle name="Normal 40 4 26 3 2 2" xfId="43820"/>
    <cellStyle name="Normal 40 4 26 3 3" xfId="32757"/>
    <cellStyle name="Normal 40 4 26 4" xfId="14347"/>
    <cellStyle name="Normal 40 4 26 4 2" xfId="36493"/>
    <cellStyle name="Normal 40 4 26 5" xfId="25426"/>
    <cellStyle name="Normal 40 4 27" xfId="3348"/>
    <cellStyle name="Normal 40 4 27 2" xfId="7127"/>
    <cellStyle name="Normal 40 4 27 2 2" xfId="18191"/>
    <cellStyle name="Normal 40 4 27 2 2 2" xfId="40336"/>
    <cellStyle name="Normal 40 4 27 2 3" xfId="29273"/>
    <cellStyle name="Normal 40 4 27 3" xfId="10730"/>
    <cellStyle name="Normal 40 4 27 3 2" xfId="21794"/>
    <cellStyle name="Normal 40 4 27 3 2 2" xfId="43939"/>
    <cellStyle name="Normal 40 4 27 3 3" xfId="32876"/>
    <cellStyle name="Normal 40 4 27 4" xfId="14466"/>
    <cellStyle name="Normal 40 4 27 4 2" xfId="36612"/>
    <cellStyle name="Normal 40 4 27 5" xfId="25546"/>
    <cellStyle name="Normal 40 4 28" xfId="3480"/>
    <cellStyle name="Normal 40 4 28 2" xfId="7258"/>
    <cellStyle name="Normal 40 4 28 2 2" xfId="18322"/>
    <cellStyle name="Normal 40 4 28 2 2 2" xfId="40467"/>
    <cellStyle name="Normal 40 4 28 2 3" xfId="29404"/>
    <cellStyle name="Normal 40 4 28 3" xfId="10861"/>
    <cellStyle name="Normal 40 4 28 3 2" xfId="21925"/>
    <cellStyle name="Normal 40 4 28 3 2 2" xfId="44070"/>
    <cellStyle name="Normal 40 4 28 3 3" xfId="33007"/>
    <cellStyle name="Normal 40 4 28 4" xfId="14597"/>
    <cellStyle name="Normal 40 4 28 4 2" xfId="36743"/>
    <cellStyle name="Normal 40 4 28 5" xfId="25678"/>
    <cellStyle name="Normal 40 4 29" xfId="3596"/>
    <cellStyle name="Normal 40 4 29 2" xfId="7373"/>
    <cellStyle name="Normal 40 4 29 2 2" xfId="18437"/>
    <cellStyle name="Normal 40 4 29 2 2 2" xfId="40582"/>
    <cellStyle name="Normal 40 4 29 2 3" xfId="29519"/>
    <cellStyle name="Normal 40 4 29 3" xfId="10976"/>
    <cellStyle name="Normal 40 4 29 3 2" xfId="22040"/>
    <cellStyle name="Normal 40 4 29 3 2 2" xfId="44185"/>
    <cellStyle name="Normal 40 4 29 3 3" xfId="33122"/>
    <cellStyle name="Normal 40 4 29 4" xfId="14712"/>
    <cellStyle name="Normal 40 4 29 4 2" xfId="36858"/>
    <cellStyle name="Normal 40 4 29 5" xfId="25794"/>
    <cellStyle name="Normal 40 4 3" xfId="437"/>
    <cellStyle name="Normal 40 4 3 2" xfId="3956"/>
    <cellStyle name="Normal 40 4 3 2 2" xfId="11292"/>
    <cellStyle name="Normal 40 4 3 2 2 2" xfId="22356"/>
    <cellStyle name="Normal 40 4 3 2 2 2 2" xfId="44501"/>
    <cellStyle name="Normal 40 4 3 2 2 3" xfId="33438"/>
    <cellStyle name="Normal 40 4 3 2 3" xfId="15028"/>
    <cellStyle name="Normal 40 4 3 2 3 2" xfId="37174"/>
    <cellStyle name="Normal 40 4 3 2 4" xfId="26111"/>
    <cellStyle name="Normal 40 4 3 3" xfId="4245"/>
    <cellStyle name="Normal 40 4 3 3 2" xfId="15309"/>
    <cellStyle name="Normal 40 4 3 3 2 2" xfId="37454"/>
    <cellStyle name="Normal 40 4 3 3 3" xfId="26391"/>
    <cellStyle name="Normal 40 4 3 4" xfId="7848"/>
    <cellStyle name="Normal 40 4 3 4 2" xfId="18912"/>
    <cellStyle name="Normal 40 4 3 4 2 2" xfId="41057"/>
    <cellStyle name="Normal 40 4 3 4 3" xfId="29994"/>
    <cellStyle name="Normal 40 4 3 5" xfId="11584"/>
    <cellStyle name="Normal 40 4 3 5 2" xfId="33730"/>
    <cellStyle name="Normal 40 4 3 6" xfId="22639"/>
    <cellStyle name="Normal 40 4 30" xfId="3711"/>
    <cellStyle name="Normal 40 4 30 2" xfId="7487"/>
    <cellStyle name="Normal 40 4 30 2 2" xfId="18551"/>
    <cellStyle name="Normal 40 4 30 2 2 2" xfId="40696"/>
    <cellStyle name="Normal 40 4 30 2 3" xfId="29633"/>
    <cellStyle name="Normal 40 4 30 3" xfId="11090"/>
    <cellStyle name="Normal 40 4 30 3 2" xfId="22154"/>
    <cellStyle name="Normal 40 4 30 3 2 2" xfId="44299"/>
    <cellStyle name="Normal 40 4 30 3 3" xfId="33236"/>
    <cellStyle name="Normal 40 4 30 4" xfId="14826"/>
    <cellStyle name="Normal 40 4 30 4 2" xfId="36972"/>
    <cellStyle name="Normal 40 4 30 5" xfId="25909"/>
    <cellStyle name="Normal 40 4 31" xfId="316"/>
    <cellStyle name="Normal 40 4 31 2" xfId="4125"/>
    <cellStyle name="Normal 40 4 31 2 2" xfId="15189"/>
    <cellStyle name="Normal 40 4 31 2 2 2" xfId="37334"/>
    <cellStyle name="Normal 40 4 31 2 3" xfId="26271"/>
    <cellStyle name="Normal 40 4 31 3" xfId="7728"/>
    <cellStyle name="Normal 40 4 31 3 2" xfId="18792"/>
    <cellStyle name="Normal 40 4 31 3 2 2" xfId="40937"/>
    <cellStyle name="Normal 40 4 31 3 3" xfId="29874"/>
    <cellStyle name="Normal 40 4 31 4" xfId="11464"/>
    <cellStyle name="Normal 40 4 31 4 2" xfId="33610"/>
    <cellStyle name="Normal 40 4 31 5" xfId="22518"/>
    <cellStyle name="Normal 40 4 32" xfId="4005"/>
    <cellStyle name="Normal 40 4 32 2" xfId="15069"/>
    <cellStyle name="Normal 40 4 32 2 2" xfId="37214"/>
    <cellStyle name="Normal 40 4 32 3" xfId="26151"/>
    <cellStyle name="Normal 40 4 33" xfId="7608"/>
    <cellStyle name="Normal 40 4 33 2" xfId="18672"/>
    <cellStyle name="Normal 40 4 33 2 2" xfId="40817"/>
    <cellStyle name="Normal 40 4 33 3" xfId="29754"/>
    <cellStyle name="Normal 40 4 34" xfId="11344"/>
    <cellStyle name="Normal 40 4 34 2" xfId="33490"/>
    <cellStyle name="Normal 40 4 35" xfId="195"/>
    <cellStyle name="Normal 40 4 36" xfId="22398"/>
    <cellStyle name="Normal 40 4 4" xfId="591"/>
    <cellStyle name="Normal 40 4 4 2" xfId="4397"/>
    <cellStyle name="Normal 40 4 4 2 2" xfId="15461"/>
    <cellStyle name="Normal 40 4 4 2 2 2" xfId="37606"/>
    <cellStyle name="Normal 40 4 4 2 3" xfId="26543"/>
    <cellStyle name="Normal 40 4 4 3" xfId="8000"/>
    <cellStyle name="Normal 40 4 4 3 2" xfId="19064"/>
    <cellStyle name="Normal 40 4 4 3 2 2" xfId="41209"/>
    <cellStyle name="Normal 40 4 4 3 3" xfId="30146"/>
    <cellStyle name="Normal 40 4 4 4" xfId="11736"/>
    <cellStyle name="Normal 40 4 4 4 2" xfId="33882"/>
    <cellStyle name="Normal 40 4 4 5" xfId="22793"/>
    <cellStyle name="Normal 40 4 5" xfId="708"/>
    <cellStyle name="Normal 40 4 5 2" xfId="4513"/>
    <cellStyle name="Normal 40 4 5 2 2" xfId="15577"/>
    <cellStyle name="Normal 40 4 5 2 2 2" xfId="37722"/>
    <cellStyle name="Normal 40 4 5 2 3" xfId="26659"/>
    <cellStyle name="Normal 40 4 5 3" xfId="8116"/>
    <cellStyle name="Normal 40 4 5 3 2" xfId="19180"/>
    <cellStyle name="Normal 40 4 5 3 2 2" xfId="41325"/>
    <cellStyle name="Normal 40 4 5 3 3" xfId="30262"/>
    <cellStyle name="Normal 40 4 5 4" xfId="11852"/>
    <cellStyle name="Normal 40 4 5 4 2" xfId="33998"/>
    <cellStyle name="Normal 40 4 5 5" xfId="22910"/>
    <cellStyle name="Normal 40 4 6" xfId="824"/>
    <cellStyle name="Normal 40 4 6 2" xfId="4628"/>
    <cellStyle name="Normal 40 4 6 2 2" xfId="15692"/>
    <cellStyle name="Normal 40 4 6 2 2 2" xfId="37837"/>
    <cellStyle name="Normal 40 4 6 2 3" xfId="26774"/>
    <cellStyle name="Normal 40 4 6 3" xfId="8231"/>
    <cellStyle name="Normal 40 4 6 3 2" xfId="19295"/>
    <cellStyle name="Normal 40 4 6 3 2 2" xfId="41440"/>
    <cellStyle name="Normal 40 4 6 3 3" xfId="30377"/>
    <cellStyle name="Normal 40 4 6 4" xfId="11967"/>
    <cellStyle name="Normal 40 4 6 4 2" xfId="34113"/>
    <cellStyle name="Normal 40 4 6 5" xfId="23026"/>
    <cellStyle name="Normal 40 4 7" xfId="940"/>
    <cellStyle name="Normal 40 4 7 2" xfId="4743"/>
    <cellStyle name="Normal 40 4 7 2 2" xfId="15807"/>
    <cellStyle name="Normal 40 4 7 2 2 2" xfId="37952"/>
    <cellStyle name="Normal 40 4 7 2 3" xfId="26889"/>
    <cellStyle name="Normal 40 4 7 3" xfId="8346"/>
    <cellStyle name="Normal 40 4 7 3 2" xfId="19410"/>
    <cellStyle name="Normal 40 4 7 3 2 2" xfId="41555"/>
    <cellStyle name="Normal 40 4 7 3 3" xfId="30492"/>
    <cellStyle name="Normal 40 4 7 4" xfId="12082"/>
    <cellStyle name="Normal 40 4 7 4 2" xfId="34228"/>
    <cellStyle name="Normal 40 4 7 5" xfId="23142"/>
    <cellStyle name="Normal 40 4 8" xfId="1055"/>
    <cellStyle name="Normal 40 4 8 2" xfId="4857"/>
    <cellStyle name="Normal 40 4 8 2 2" xfId="15921"/>
    <cellStyle name="Normal 40 4 8 2 2 2" xfId="38066"/>
    <cellStyle name="Normal 40 4 8 2 3" xfId="27003"/>
    <cellStyle name="Normal 40 4 8 3" xfId="8460"/>
    <cellStyle name="Normal 40 4 8 3 2" xfId="19524"/>
    <cellStyle name="Normal 40 4 8 3 2 2" xfId="41669"/>
    <cellStyle name="Normal 40 4 8 3 3" xfId="30606"/>
    <cellStyle name="Normal 40 4 8 4" xfId="12196"/>
    <cellStyle name="Normal 40 4 8 4 2" xfId="34342"/>
    <cellStyle name="Normal 40 4 8 5" xfId="23257"/>
    <cellStyle name="Normal 40 4 9" xfId="1170"/>
    <cellStyle name="Normal 40 4 9 2" xfId="4971"/>
    <cellStyle name="Normal 40 4 9 2 2" xfId="16035"/>
    <cellStyle name="Normal 40 4 9 2 2 2" xfId="38180"/>
    <cellStyle name="Normal 40 4 9 2 3" xfId="27117"/>
    <cellStyle name="Normal 40 4 9 3" xfId="8574"/>
    <cellStyle name="Normal 40 4 9 3 2" xfId="19638"/>
    <cellStyle name="Normal 40 4 9 3 2 2" xfId="41783"/>
    <cellStyle name="Normal 40 4 9 3 3" xfId="30720"/>
    <cellStyle name="Normal 40 4 9 4" xfId="12310"/>
    <cellStyle name="Normal 40 4 9 4 2" xfId="34456"/>
    <cellStyle name="Normal 40 4 9 5" xfId="23372"/>
    <cellStyle name="Normal 40 40" xfId="11312"/>
    <cellStyle name="Normal 40 40 2" xfId="33458"/>
    <cellStyle name="Normal 40 41" xfId="11319"/>
    <cellStyle name="Normal 40 41 2" xfId="33465"/>
    <cellStyle name="Normal 40 42" xfId="169"/>
    <cellStyle name="Normal 40 43" xfId="22372"/>
    <cellStyle name="Normal 40 5" xfId="127"/>
    <cellStyle name="Normal 40 5 10" xfId="1292"/>
    <cellStyle name="Normal 40 5 10 2" xfId="5092"/>
    <cellStyle name="Normal 40 5 10 2 2" xfId="16156"/>
    <cellStyle name="Normal 40 5 10 2 2 2" xfId="38301"/>
    <cellStyle name="Normal 40 5 10 2 3" xfId="27238"/>
    <cellStyle name="Normal 40 5 10 3" xfId="8695"/>
    <cellStyle name="Normal 40 5 10 3 2" xfId="19759"/>
    <cellStyle name="Normal 40 5 10 3 2 2" xfId="41904"/>
    <cellStyle name="Normal 40 5 10 3 3" xfId="30841"/>
    <cellStyle name="Normal 40 5 10 4" xfId="12431"/>
    <cellStyle name="Normal 40 5 10 4 2" xfId="34577"/>
    <cellStyle name="Normal 40 5 10 5" xfId="23494"/>
    <cellStyle name="Normal 40 5 11" xfId="1424"/>
    <cellStyle name="Normal 40 5 11 2" xfId="5219"/>
    <cellStyle name="Normal 40 5 11 2 2" xfId="16283"/>
    <cellStyle name="Normal 40 5 11 2 2 2" xfId="38428"/>
    <cellStyle name="Normal 40 5 11 2 3" xfId="27365"/>
    <cellStyle name="Normal 40 5 11 3" xfId="8822"/>
    <cellStyle name="Normal 40 5 11 3 2" xfId="19886"/>
    <cellStyle name="Normal 40 5 11 3 2 2" xfId="42031"/>
    <cellStyle name="Normal 40 5 11 3 3" xfId="30968"/>
    <cellStyle name="Normal 40 5 11 4" xfId="12558"/>
    <cellStyle name="Normal 40 5 11 4 2" xfId="34704"/>
    <cellStyle name="Normal 40 5 11 5" xfId="23622"/>
    <cellStyle name="Normal 40 5 12" xfId="1540"/>
    <cellStyle name="Normal 40 5 12 2" xfId="5334"/>
    <cellStyle name="Normal 40 5 12 2 2" xfId="16398"/>
    <cellStyle name="Normal 40 5 12 2 2 2" xfId="38543"/>
    <cellStyle name="Normal 40 5 12 2 3" xfId="27480"/>
    <cellStyle name="Normal 40 5 12 3" xfId="8937"/>
    <cellStyle name="Normal 40 5 12 3 2" xfId="20001"/>
    <cellStyle name="Normal 40 5 12 3 2 2" xfId="42146"/>
    <cellStyle name="Normal 40 5 12 3 3" xfId="31083"/>
    <cellStyle name="Normal 40 5 12 4" xfId="12673"/>
    <cellStyle name="Normal 40 5 12 4 2" xfId="34819"/>
    <cellStyle name="Normal 40 5 12 5" xfId="23738"/>
    <cellStyle name="Normal 40 5 13" xfId="1714"/>
    <cellStyle name="Normal 40 5 13 2" xfId="5507"/>
    <cellStyle name="Normal 40 5 13 2 2" xfId="16571"/>
    <cellStyle name="Normal 40 5 13 2 2 2" xfId="38716"/>
    <cellStyle name="Normal 40 5 13 2 3" xfId="27653"/>
    <cellStyle name="Normal 40 5 13 3" xfId="9110"/>
    <cellStyle name="Normal 40 5 13 3 2" xfId="20174"/>
    <cellStyle name="Normal 40 5 13 3 2 2" xfId="42319"/>
    <cellStyle name="Normal 40 5 13 3 3" xfId="31256"/>
    <cellStyle name="Normal 40 5 13 4" xfId="12846"/>
    <cellStyle name="Normal 40 5 13 4 2" xfId="34992"/>
    <cellStyle name="Normal 40 5 13 5" xfId="23912"/>
    <cellStyle name="Normal 40 5 14" xfId="1832"/>
    <cellStyle name="Normal 40 5 14 2" xfId="5624"/>
    <cellStyle name="Normal 40 5 14 2 2" xfId="16688"/>
    <cellStyle name="Normal 40 5 14 2 2 2" xfId="38833"/>
    <cellStyle name="Normal 40 5 14 2 3" xfId="27770"/>
    <cellStyle name="Normal 40 5 14 3" xfId="9227"/>
    <cellStyle name="Normal 40 5 14 3 2" xfId="20291"/>
    <cellStyle name="Normal 40 5 14 3 2 2" xfId="42436"/>
    <cellStyle name="Normal 40 5 14 3 3" xfId="31373"/>
    <cellStyle name="Normal 40 5 14 4" xfId="12963"/>
    <cellStyle name="Normal 40 5 14 4 2" xfId="35109"/>
    <cellStyle name="Normal 40 5 14 5" xfId="24030"/>
    <cellStyle name="Normal 40 5 15" xfId="1949"/>
    <cellStyle name="Normal 40 5 15 2" xfId="5740"/>
    <cellStyle name="Normal 40 5 15 2 2" xfId="16804"/>
    <cellStyle name="Normal 40 5 15 2 2 2" xfId="38949"/>
    <cellStyle name="Normal 40 5 15 2 3" xfId="27886"/>
    <cellStyle name="Normal 40 5 15 3" xfId="9343"/>
    <cellStyle name="Normal 40 5 15 3 2" xfId="20407"/>
    <cellStyle name="Normal 40 5 15 3 2 2" xfId="42552"/>
    <cellStyle name="Normal 40 5 15 3 3" xfId="31489"/>
    <cellStyle name="Normal 40 5 15 4" xfId="13079"/>
    <cellStyle name="Normal 40 5 15 4 2" xfId="35225"/>
    <cellStyle name="Normal 40 5 15 5" xfId="24147"/>
    <cellStyle name="Normal 40 5 16" xfId="2068"/>
    <cellStyle name="Normal 40 5 16 2" xfId="5858"/>
    <cellStyle name="Normal 40 5 16 2 2" xfId="16922"/>
    <cellStyle name="Normal 40 5 16 2 2 2" xfId="39067"/>
    <cellStyle name="Normal 40 5 16 2 3" xfId="28004"/>
    <cellStyle name="Normal 40 5 16 3" xfId="9461"/>
    <cellStyle name="Normal 40 5 16 3 2" xfId="20525"/>
    <cellStyle name="Normal 40 5 16 3 2 2" xfId="42670"/>
    <cellStyle name="Normal 40 5 16 3 3" xfId="31607"/>
    <cellStyle name="Normal 40 5 16 4" xfId="13197"/>
    <cellStyle name="Normal 40 5 16 4 2" xfId="35343"/>
    <cellStyle name="Normal 40 5 16 5" xfId="24266"/>
    <cellStyle name="Normal 40 5 17" xfId="2187"/>
    <cellStyle name="Normal 40 5 17 2" xfId="5976"/>
    <cellStyle name="Normal 40 5 17 2 2" xfId="17040"/>
    <cellStyle name="Normal 40 5 17 2 2 2" xfId="39185"/>
    <cellStyle name="Normal 40 5 17 2 3" xfId="28122"/>
    <cellStyle name="Normal 40 5 17 3" xfId="9579"/>
    <cellStyle name="Normal 40 5 17 3 2" xfId="20643"/>
    <cellStyle name="Normal 40 5 17 3 2 2" xfId="42788"/>
    <cellStyle name="Normal 40 5 17 3 3" xfId="31725"/>
    <cellStyle name="Normal 40 5 17 4" xfId="13315"/>
    <cellStyle name="Normal 40 5 17 4 2" xfId="35461"/>
    <cellStyle name="Normal 40 5 17 5" xfId="24385"/>
    <cellStyle name="Normal 40 5 18" xfId="2304"/>
    <cellStyle name="Normal 40 5 18 2" xfId="6092"/>
    <cellStyle name="Normal 40 5 18 2 2" xfId="17156"/>
    <cellStyle name="Normal 40 5 18 2 2 2" xfId="39301"/>
    <cellStyle name="Normal 40 5 18 2 3" xfId="28238"/>
    <cellStyle name="Normal 40 5 18 3" xfId="9695"/>
    <cellStyle name="Normal 40 5 18 3 2" xfId="20759"/>
    <cellStyle name="Normal 40 5 18 3 2 2" xfId="42904"/>
    <cellStyle name="Normal 40 5 18 3 3" xfId="31841"/>
    <cellStyle name="Normal 40 5 18 4" xfId="13431"/>
    <cellStyle name="Normal 40 5 18 4 2" xfId="35577"/>
    <cellStyle name="Normal 40 5 18 5" xfId="24502"/>
    <cellStyle name="Normal 40 5 19" xfId="2422"/>
    <cellStyle name="Normal 40 5 19 2" xfId="6209"/>
    <cellStyle name="Normal 40 5 19 2 2" xfId="17273"/>
    <cellStyle name="Normal 40 5 19 2 2 2" xfId="39418"/>
    <cellStyle name="Normal 40 5 19 2 3" xfId="28355"/>
    <cellStyle name="Normal 40 5 19 3" xfId="9812"/>
    <cellStyle name="Normal 40 5 19 3 2" xfId="20876"/>
    <cellStyle name="Normal 40 5 19 3 2 2" xfId="43021"/>
    <cellStyle name="Normal 40 5 19 3 3" xfId="31958"/>
    <cellStyle name="Normal 40 5 19 4" xfId="13548"/>
    <cellStyle name="Normal 40 5 19 4 2" xfId="35694"/>
    <cellStyle name="Normal 40 5 19 5" xfId="24620"/>
    <cellStyle name="Normal 40 5 2" xfId="283"/>
    <cellStyle name="Normal 40 5 2 10" xfId="1505"/>
    <cellStyle name="Normal 40 5 2 10 2" xfId="5300"/>
    <cellStyle name="Normal 40 5 2 10 2 2" xfId="16364"/>
    <cellStyle name="Normal 40 5 2 10 2 2 2" xfId="38509"/>
    <cellStyle name="Normal 40 5 2 10 2 3" xfId="27446"/>
    <cellStyle name="Normal 40 5 2 10 3" xfId="8903"/>
    <cellStyle name="Normal 40 5 2 10 3 2" xfId="19967"/>
    <cellStyle name="Normal 40 5 2 10 3 2 2" xfId="42112"/>
    <cellStyle name="Normal 40 5 2 10 3 3" xfId="31049"/>
    <cellStyle name="Normal 40 5 2 10 4" xfId="12639"/>
    <cellStyle name="Normal 40 5 2 10 4 2" xfId="34785"/>
    <cellStyle name="Normal 40 5 2 10 5" xfId="23703"/>
    <cellStyle name="Normal 40 5 2 11" xfId="1621"/>
    <cellStyle name="Normal 40 5 2 11 2" xfId="5415"/>
    <cellStyle name="Normal 40 5 2 11 2 2" xfId="16479"/>
    <cellStyle name="Normal 40 5 2 11 2 2 2" xfId="38624"/>
    <cellStyle name="Normal 40 5 2 11 2 3" xfId="27561"/>
    <cellStyle name="Normal 40 5 2 11 3" xfId="9018"/>
    <cellStyle name="Normal 40 5 2 11 3 2" xfId="20082"/>
    <cellStyle name="Normal 40 5 2 11 3 2 2" xfId="42227"/>
    <cellStyle name="Normal 40 5 2 11 3 3" xfId="31164"/>
    <cellStyle name="Normal 40 5 2 11 4" xfId="12754"/>
    <cellStyle name="Normal 40 5 2 11 4 2" xfId="34900"/>
    <cellStyle name="Normal 40 5 2 11 5" xfId="23819"/>
    <cellStyle name="Normal 40 5 2 12" xfId="1795"/>
    <cellStyle name="Normal 40 5 2 12 2" xfId="5588"/>
    <cellStyle name="Normal 40 5 2 12 2 2" xfId="16652"/>
    <cellStyle name="Normal 40 5 2 12 2 2 2" xfId="38797"/>
    <cellStyle name="Normal 40 5 2 12 2 3" xfId="27734"/>
    <cellStyle name="Normal 40 5 2 12 3" xfId="9191"/>
    <cellStyle name="Normal 40 5 2 12 3 2" xfId="20255"/>
    <cellStyle name="Normal 40 5 2 12 3 2 2" xfId="42400"/>
    <cellStyle name="Normal 40 5 2 12 3 3" xfId="31337"/>
    <cellStyle name="Normal 40 5 2 12 4" xfId="12927"/>
    <cellStyle name="Normal 40 5 2 12 4 2" xfId="35073"/>
    <cellStyle name="Normal 40 5 2 12 5" xfId="23993"/>
    <cellStyle name="Normal 40 5 2 13" xfId="1913"/>
    <cellStyle name="Normal 40 5 2 13 2" xfId="5705"/>
    <cellStyle name="Normal 40 5 2 13 2 2" xfId="16769"/>
    <cellStyle name="Normal 40 5 2 13 2 2 2" xfId="38914"/>
    <cellStyle name="Normal 40 5 2 13 2 3" xfId="27851"/>
    <cellStyle name="Normal 40 5 2 13 3" xfId="9308"/>
    <cellStyle name="Normal 40 5 2 13 3 2" xfId="20372"/>
    <cellStyle name="Normal 40 5 2 13 3 2 2" xfId="42517"/>
    <cellStyle name="Normal 40 5 2 13 3 3" xfId="31454"/>
    <cellStyle name="Normal 40 5 2 13 4" xfId="13044"/>
    <cellStyle name="Normal 40 5 2 13 4 2" xfId="35190"/>
    <cellStyle name="Normal 40 5 2 13 5" xfId="24111"/>
    <cellStyle name="Normal 40 5 2 14" xfId="2030"/>
    <cellStyle name="Normal 40 5 2 14 2" xfId="5821"/>
    <cellStyle name="Normal 40 5 2 14 2 2" xfId="16885"/>
    <cellStyle name="Normal 40 5 2 14 2 2 2" xfId="39030"/>
    <cellStyle name="Normal 40 5 2 14 2 3" xfId="27967"/>
    <cellStyle name="Normal 40 5 2 14 3" xfId="9424"/>
    <cellStyle name="Normal 40 5 2 14 3 2" xfId="20488"/>
    <cellStyle name="Normal 40 5 2 14 3 2 2" xfId="42633"/>
    <cellStyle name="Normal 40 5 2 14 3 3" xfId="31570"/>
    <cellStyle name="Normal 40 5 2 14 4" xfId="13160"/>
    <cellStyle name="Normal 40 5 2 14 4 2" xfId="35306"/>
    <cellStyle name="Normal 40 5 2 14 5" xfId="24228"/>
    <cellStyle name="Normal 40 5 2 15" xfId="2149"/>
    <cellStyle name="Normal 40 5 2 15 2" xfId="5939"/>
    <cellStyle name="Normal 40 5 2 15 2 2" xfId="17003"/>
    <cellStyle name="Normal 40 5 2 15 2 2 2" xfId="39148"/>
    <cellStyle name="Normal 40 5 2 15 2 3" xfId="28085"/>
    <cellStyle name="Normal 40 5 2 15 3" xfId="9542"/>
    <cellStyle name="Normal 40 5 2 15 3 2" xfId="20606"/>
    <cellStyle name="Normal 40 5 2 15 3 2 2" xfId="42751"/>
    <cellStyle name="Normal 40 5 2 15 3 3" xfId="31688"/>
    <cellStyle name="Normal 40 5 2 15 4" xfId="13278"/>
    <cellStyle name="Normal 40 5 2 15 4 2" xfId="35424"/>
    <cellStyle name="Normal 40 5 2 15 5" xfId="24347"/>
    <cellStyle name="Normal 40 5 2 16" xfId="2268"/>
    <cellStyle name="Normal 40 5 2 16 2" xfId="6057"/>
    <cellStyle name="Normal 40 5 2 16 2 2" xfId="17121"/>
    <cellStyle name="Normal 40 5 2 16 2 2 2" xfId="39266"/>
    <cellStyle name="Normal 40 5 2 16 2 3" xfId="28203"/>
    <cellStyle name="Normal 40 5 2 16 3" xfId="9660"/>
    <cellStyle name="Normal 40 5 2 16 3 2" xfId="20724"/>
    <cellStyle name="Normal 40 5 2 16 3 2 2" xfId="42869"/>
    <cellStyle name="Normal 40 5 2 16 3 3" xfId="31806"/>
    <cellStyle name="Normal 40 5 2 16 4" xfId="13396"/>
    <cellStyle name="Normal 40 5 2 16 4 2" xfId="35542"/>
    <cellStyle name="Normal 40 5 2 16 5" xfId="24466"/>
    <cellStyle name="Normal 40 5 2 17" xfId="2385"/>
    <cellStyle name="Normal 40 5 2 17 2" xfId="6173"/>
    <cellStyle name="Normal 40 5 2 17 2 2" xfId="17237"/>
    <cellStyle name="Normal 40 5 2 17 2 2 2" xfId="39382"/>
    <cellStyle name="Normal 40 5 2 17 2 3" xfId="28319"/>
    <cellStyle name="Normal 40 5 2 17 3" xfId="9776"/>
    <cellStyle name="Normal 40 5 2 17 3 2" xfId="20840"/>
    <cellStyle name="Normal 40 5 2 17 3 2 2" xfId="42985"/>
    <cellStyle name="Normal 40 5 2 17 3 3" xfId="31922"/>
    <cellStyle name="Normal 40 5 2 17 4" xfId="13512"/>
    <cellStyle name="Normal 40 5 2 17 4 2" xfId="35658"/>
    <cellStyle name="Normal 40 5 2 17 5" xfId="24583"/>
    <cellStyle name="Normal 40 5 2 18" xfId="2503"/>
    <cellStyle name="Normal 40 5 2 18 2" xfId="6290"/>
    <cellStyle name="Normal 40 5 2 18 2 2" xfId="17354"/>
    <cellStyle name="Normal 40 5 2 18 2 2 2" xfId="39499"/>
    <cellStyle name="Normal 40 5 2 18 2 3" xfId="28436"/>
    <cellStyle name="Normal 40 5 2 18 3" xfId="9893"/>
    <cellStyle name="Normal 40 5 2 18 3 2" xfId="20957"/>
    <cellStyle name="Normal 40 5 2 18 3 2 2" xfId="43102"/>
    <cellStyle name="Normal 40 5 2 18 3 3" xfId="32039"/>
    <cellStyle name="Normal 40 5 2 18 4" xfId="13629"/>
    <cellStyle name="Normal 40 5 2 18 4 2" xfId="35775"/>
    <cellStyle name="Normal 40 5 2 18 5" xfId="24701"/>
    <cellStyle name="Normal 40 5 2 19" xfId="2623"/>
    <cellStyle name="Normal 40 5 2 19 2" xfId="6409"/>
    <cellStyle name="Normal 40 5 2 19 2 2" xfId="17473"/>
    <cellStyle name="Normal 40 5 2 19 2 2 2" xfId="39618"/>
    <cellStyle name="Normal 40 5 2 19 2 3" xfId="28555"/>
    <cellStyle name="Normal 40 5 2 19 3" xfId="10012"/>
    <cellStyle name="Normal 40 5 2 19 3 2" xfId="21076"/>
    <cellStyle name="Normal 40 5 2 19 3 2 2" xfId="43221"/>
    <cellStyle name="Normal 40 5 2 19 3 3" xfId="32158"/>
    <cellStyle name="Normal 40 5 2 19 4" xfId="13748"/>
    <cellStyle name="Normal 40 5 2 19 4 2" xfId="35894"/>
    <cellStyle name="Normal 40 5 2 19 5" xfId="24821"/>
    <cellStyle name="Normal 40 5 2 2" xfId="505"/>
    <cellStyle name="Normal 40 5 2 2 2" xfId="3957"/>
    <cellStyle name="Normal 40 5 2 2 2 2" xfId="11293"/>
    <cellStyle name="Normal 40 5 2 2 2 2 2" xfId="22357"/>
    <cellStyle name="Normal 40 5 2 2 2 2 2 2" xfId="44502"/>
    <cellStyle name="Normal 40 5 2 2 2 2 3" xfId="33439"/>
    <cellStyle name="Normal 40 5 2 2 2 3" xfId="15029"/>
    <cellStyle name="Normal 40 5 2 2 2 3 2" xfId="37175"/>
    <cellStyle name="Normal 40 5 2 2 2 4" xfId="26112"/>
    <cellStyle name="Normal 40 5 2 2 3" xfId="4312"/>
    <cellStyle name="Normal 40 5 2 2 3 2" xfId="15376"/>
    <cellStyle name="Normal 40 5 2 2 3 2 2" xfId="37521"/>
    <cellStyle name="Normal 40 5 2 2 3 3" xfId="26458"/>
    <cellStyle name="Normal 40 5 2 2 4" xfId="7915"/>
    <cellStyle name="Normal 40 5 2 2 4 2" xfId="18979"/>
    <cellStyle name="Normal 40 5 2 2 4 2 2" xfId="41124"/>
    <cellStyle name="Normal 40 5 2 2 4 3" xfId="30061"/>
    <cellStyle name="Normal 40 5 2 2 5" xfId="11651"/>
    <cellStyle name="Normal 40 5 2 2 5 2" xfId="33797"/>
    <cellStyle name="Normal 40 5 2 2 6" xfId="22707"/>
    <cellStyle name="Normal 40 5 2 20" xfId="2738"/>
    <cellStyle name="Normal 40 5 2 20 2" xfId="6523"/>
    <cellStyle name="Normal 40 5 2 20 2 2" xfId="17587"/>
    <cellStyle name="Normal 40 5 2 20 2 2 2" xfId="39732"/>
    <cellStyle name="Normal 40 5 2 20 2 3" xfId="28669"/>
    <cellStyle name="Normal 40 5 2 20 3" xfId="10126"/>
    <cellStyle name="Normal 40 5 2 20 3 2" xfId="21190"/>
    <cellStyle name="Normal 40 5 2 20 3 2 2" xfId="43335"/>
    <cellStyle name="Normal 40 5 2 20 3 3" xfId="32272"/>
    <cellStyle name="Normal 40 5 2 20 4" xfId="13862"/>
    <cellStyle name="Normal 40 5 2 20 4 2" xfId="36008"/>
    <cellStyle name="Normal 40 5 2 20 5" xfId="24936"/>
    <cellStyle name="Normal 40 5 2 21" xfId="2853"/>
    <cellStyle name="Normal 40 5 2 21 2" xfId="6637"/>
    <cellStyle name="Normal 40 5 2 21 2 2" xfId="17701"/>
    <cellStyle name="Normal 40 5 2 21 2 2 2" xfId="39846"/>
    <cellStyle name="Normal 40 5 2 21 2 3" xfId="28783"/>
    <cellStyle name="Normal 40 5 2 21 3" xfId="10240"/>
    <cellStyle name="Normal 40 5 2 21 3 2" xfId="21304"/>
    <cellStyle name="Normal 40 5 2 21 3 2 2" xfId="43449"/>
    <cellStyle name="Normal 40 5 2 21 3 3" xfId="32386"/>
    <cellStyle name="Normal 40 5 2 21 4" xfId="13976"/>
    <cellStyle name="Normal 40 5 2 21 4 2" xfId="36122"/>
    <cellStyle name="Normal 40 5 2 21 5" xfId="25051"/>
    <cellStyle name="Normal 40 5 2 22" xfId="2968"/>
    <cellStyle name="Normal 40 5 2 22 2" xfId="6751"/>
    <cellStyle name="Normal 40 5 2 22 2 2" xfId="17815"/>
    <cellStyle name="Normal 40 5 2 22 2 2 2" xfId="39960"/>
    <cellStyle name="Normal 40 5 2 22 2 3" xfId="28897"/>
    <cellStyle name="Normal 40 5 2 22 3" xfId="10354"/>
    <cellStyle name="Normal 40 5 2 22 3 2" xfId="21418"/>
    <cellStyle name="Normal 40 5 2 22 3 2 2" xfId="43563"/>
    <cellStyle name="Normal 40 5 2 22 3 3" xfId="32500"/>
    <cellStyle name="Normal 40 5 2 22 4" xfId="14090"/>
    <cellStyle name="Normal 40 5 2 22 4 2" xfId="36236"/>
    <cellStyle name="Normal 40 5 2 22 5" xfId="25166"/>
    <cellStyle name="Normal 40 5 2 23" xfId="3083"/>
    <cellStyle name="Normal 40 5 2 23 2" xfId="6865"/>
    <cellStyle name="Normal 40 5 2 23 2 2" xfId="17929"/>
    <cellStyle name="Normal 40 5 2 23 2 2 2" xfId="40074"/>
    <cellStyle name="Normal 40 5 2 23 2 3" xfId="29011"/>
    <cellStyle name="Normal 40 5 2 23 3" xfId="10468"/>
    <cellStyle name="Normal 40 5 2 23 3 2" xfId="21532"/>
    <cellStyle name="Normal 40 5 2 23 3 2 2" xfId="43677"/>
    <cellStyle name="Normal 40 5 2 23 3 3" xfId="32614"/>
    <cellStyle name="Normal 40 5 2 23 4" xfId="14204"/>
    <cellStyle name="Normal 40 5 2 23 4 2" xfId="36350"/>
    <cellStyle name="Normal 40 5 2 23 5" xfId="25281"/>
    <cellStyle name="Normal 40 5 2 24" xfId="3198"/>
    <cellStyle name="Normal 40 5 2 24 2" xfId="6979"/>
    <cellStyle name="Normal 40 5 2 24 2 2" xfId="18043"/>
    <cellStyle name="Normal 40 5 2 24 2 2 2" xfId="40188"/>
    <cellStyle name="Normal 40 5 2 24 2 3" xfId="29125"/>
    <cellStyle name="Normal 40 5 2 24 3" xfId="10582"/>
    <cellStyle name="Normal 40 5 2 24 3 2" xfId="21646"/>
    <cellStyle name="Normal 40 5 2 24 3 2 2" xfId="43791"/>
    <cellStyle name="Normal 40 5 2 24 3 3" xfId="32728"/>
    <cellStyle name="Normal 40 5 2 24 4" xfId="14318"/>
    <cellStyle name="Normal 40 5 2 24 4 2" xfId="36464"/>
    <cellStyle name="Normal 40 5 2 24 5" xfId="25396"/>
    <cellStyle name="Normal 40 5 2 25" xfId="3316"/>
    <cellStyle name="Normal 40 5 2 25 2" xfId="7096"/>
    <cellStyle name="Normal 40 5 2 25 2 2" xfId="18160"/>
    <cellStyle name="Normal 40 5 2 25 2 2 2" xfId="40305"/>
    <cellStyle name="Normal 40 5 2 25 2 3" xfId="29242"/>
    <cellStyle name="Normal 40 5 2 25 3" xfId="10699"/>
    <cellStyle name="Normal 40 5 2 25 3 2" xfId="21763"/>
    <cellStyle name="Normal 40 5 2 25 3 2 2" xfId="43908"/>
    <cellStyle name="Normal 40 5 2 25 3 3" xfId="32845"/>
    <cellStyle name="Normal 40 5 2 25 4" xfId="14435"/>
    <cellStyle name="Normal 40 5 2 25 4 2" xfId="36581"/>
    <cellStyle name="Normal 40 5 2 25 5" xfId="25514"/>
    <cellStyle name="Normal 40 5 2 26" xfId="3436"/>
    <cellStyle name="Normal 40 5 2 26 2" xfId="7215"/>
    <cellStyle name="Normal 40 5 2 26 2 2" xfId="18279"/>
    <cellStyle name="Normal 40 5 2 26 2 2 2" xfId="40424"/>
    <cellStyle name="Normal 40 5 2 26 2 3" xfId="29361"/>
    <cellStyle name="Normal 40 5 2 26 3" xfId="10818"/>
    <cellStyle name="Normal 40 5 2 26 3 2" xfId="21882"/>
    <cellStyle name="Normal 40 5 2 26 3 2 2" xfId="44027"/>
    <cellStyle name="Normal 40 5 2 26 3 3" xfId="32964"/>
    <cellStyle name="Normal 40 5 2 26 4" xfId="14554"/>
    <cellStyle name="Normal 40 5 2 26 4 2" xfId="36700"/>
    <cellStyle name="Normal 40 5 2 26 5" xfId="25634"/>
    <cellStyle name="Normal 40 5 2 27" xfId="3568"/>
    <cellStyle name="Normal 40 5 2 27 2" xfId="7346"/>
    <cellStyle name="Normal 40 5 2 27 2 2" xfId="18410"/>
    <cellStyle name="Normal 40 5 2 27 2 2 2" xfId="40555"/>
    <cellStyle name="Normal 40 5 2 27 2 3" xfId="29492"/>
    <cellStyle name="Normal 40 5 2 27 3" xfId="10949"/>
    <cellStyle name="Normal 40 5 2 27 3 2" xfId="22013"/>
    <cellStyle name="Normal 40 5 2 27 3 2 2" xfId="44158"/>
    <cellStyle name="Normal 40 5 2 27 3 3" xfId="33095"/>
    <cellStyle name="Normal 40 5 2 27 4" xfId="14685"/>
    <cellStyle name="Normal 40 5 2 27 4 2" xfId="36831"/>
    <cellStyle name="Normal 40 5 2 27 5" xfId="25766"/>
    <cellStyle name="Normal 40 5 2 28" xfId="3684"/>
    <cellStyle name="Normal 40 5 2 28 2" xfId="7461"/>
    <cellStyle name="Normal 40 5 2 28 2 2" xfId="18525"/>
    <cellStyle name="Normal 40 5 2 28 2 2 2" xfId="40670"/>
    <cellStyle name="Normal 40 5 2 28 2 3" xfId="29607"/>
    <cellStyle name="Normal 40 5 2 28 3" xfId="11064"/>
    <cellStyle name="Normal 40 5 2 28 3 2" xfId="22128"/>
    <cellStyle name="Normal 40 5 2 28 3 2 2" xfId="44273"/>
    <cellStyle name="Normal 40 5 2 28 3 3" xfId="33210"/>
    <cellStyle name="Normal 40 5 2 28 4" xfId="14800"/>
    <cellStyle name="Normal 40 5 2 28 4 2" xfId="36946"/>
    <cellStyle name="Normal 40 5 2 28 5" xfId="25882"/>
    <cellStyle name="Normal 40 5 2 29" xfId="3799"/>
    <cellStyle name="Normal 40 5 2 29 2" xfId="7575"/>
    <cellStyle name="Normal 40 5 2 29 2 2" xfId="18639"/>
    <cellStyle name="Normal 40 5 2 29 2 2 2" xfId="40784"/>
    <cellStyle name="Normal 40 5 2 29 2 3" xfId="29721"/>
    <cellStyle name="Normal 40 5 2 29 3" xfId="11178"/>
    <cellStyle name="Normal 40 5 2 29 3 2" xfId="22242"/>
    <cellStyle name="Normal 40 5 2 29 3 2 2" xfId="44387"/>
    <cellStyle name="Normal 40 5 2 29 3 3" xfId="33324"/>
    <cellStyle name="Normal 40 5 2 29 4" xfId="14914"/>
    <cellStyle name="Normal 40 5 2 29 4 2" xfId="37060"/>
    <cellStyle name="Normal 40 5 2 29 5" xfId="25997"/>
    <cellStyle name="Normal 40 5 2 3" xfId="679"/>
    <cellStyle name="Normal 40 5 2 3 2" xfId="4485"/>
    <cellStyle name="Normal 40 5 2 3 2 2" xfId="15549"/>
    <cellStyle name="Normal 40 5 2 3 2 2 2" xfId="37694"/>
    <cellStyle name="Normal 40 5 2 3 2 3" xfId="26631"/>
    <cellStyle name="Normal 40 5 2 3 3" xfId="8088"/>
    <cellStyle name="Normal 40 5 2 3 3 2" xfId="19152"/>
    <cellStyle name="Normal 40 5 2 3 3 2 2" xfId="41297"/>
    <cellStyle name="Normal 40 5 2 3 3 3" xfId="30234"/>
    <cellStyle name="Normal 40 5 2 3 4" xfId="11824"/>
    <cellStyle name="Normal 40 5 2 3 4 2" xfId="33970"/>
    <cellStyle name="Normal 40 5 2 3 5" xfId="22881"/>
    <cellStyle name="Normal 40 5 2 30" xfId="404"/>
    <cellStyle name="Normal 40 5 2 30 2" xfId="4213"/>
    <cellStyle name="Normal 40 5 2 30 2 2" xfId="15277"/>
    <cellStyle name="Normal 40 5 2 30 2 2 2" xfId="37422"/>
    <cellStyle name="Normal 40 5 2 30 2 3" xfId="26359"/>
    <cellStyle name="Normal 40 5 2 30 3" xfId="7816"/>
    <cellStyle name="Normal 40 5 2 30 3 2" xfId="18880"/>
    <cellStyle name="Normal 40 5 2 30 3 2 2" xfId="41025"/>
    <cellStyle name="Normal 40 5 2 30 3 3" xfId="29962"/>
    <cellStyle name="Normal 40 5 2 30 4" xfId="11552"/>
    <cellStyle name="Normal 40 5 2 30 4 2" xfId="33698"/>
    <cellStyle name="Normal 40 5 2 30 5" xfId="22606"/>
    <cellStyle name="Normal 40 5 2 31" xfId="4093"/>
    <cellStyle name="Normal 40 5 2 31 2" xfId="15157"/>
    <cellStyle name="Normal 40 5 2 31 2 2" xfId="37302"/>
    <cellStyle name="Normal 40 5 2 31 3" xfId="26239"/>
    <cellStyle name="Normal 40 5 2 32" xfId="7696"/>
    <cellStyle name="Normal 40 5 2 32 2" xfId="18760"/>
    <cellStyle name="Normal 40 5 2 32 2 2" xfId="40905"/>
    <cellStyle name="Normal 40 5 2 32 3" xfId="29842"/>
    <cellStyle name="Normal 40 5 2 33" xfId="11432"/>
    <cellStyle name="Normal 40 5 2 33 2" xfId="33578"/>
    <cellStyle name="Normal 40 5 2 34" xfId="22486"/>
    <cellStyle name="Normal 40 5 2 4" xfId="796"/>
    <cellStyle name="Normal 40 5 2 4 2" xfId="4601"/>
    <cellStyle name="Normal 40 5 2 4 2 2" xfId="15665"/>
    <cellStyle name="Normal 40 5 2 4 2 2 2" xfId="37810"/>
    <cellStyle name="Normal 40 5 2 4 2 3" xfId="26747"/>
    <cellStyle name="Normal 40 5 2 4 3" xfId="8204"/>
    <cellStyle name="Normal 40 5 2 4 3 2" xfId="19268"/>
    <cellStyle name="Normal 40 5 2 4 3 2 2" xfId="41413"/>
    <cellStyle name="Normal 40 5 2 4 3 3" xfId="30350"/>
    <cellStyle name="Normal 40 5 2 4 4" xfId="11940"/>
    <cellStyle name="Normal 40 5 2 4 4 2" xfId="34086"/>
    <cellStyle name="Normal 40 5 2 4 5" xfId="22998"/>
    <cellStyle name="Normal 40 5 2 5" xfId="912"/>
    <cellStyle name="Normal 40 5 2 5 2" xfId="4716"/>
    <cellStyle name="Normal 40 5 2 5 2 2" xfId="15780"/>
    <cellStyle name="Normal 40 5 2 5 2 2 2" xfId="37925"/>
    <cellStyle name="Normal 40 5 2 5 2 3" xfId="26862"/>
    <cellStyle name="Normal 40 5 2 5 3" xfId="8319"/>
    <cellStyle name="Normal 40 5 2 5 3 2" xfId="19383"/>
    <cellStyle name="Normal 40 5 2 5 3 2 2" xfId="41528"/>
    <cellStyle name="Normal 40 5 2 5 3 3" xfId="30465"/>
    <cellStyle name="Normal 40 5 2 5 4" xfId="12055"/>
    <cellStyle name="Normal 40 5 2 5 4 2" xfId="34201"/>
    <cellStyle name="Normal 40 5 2 5 5" xfId="23114"/>
    <cellStyle name="Normal 40 5 2 6" xfId="1028"/>
    <cellStyle name="Normal 40 5 2 6 2" xfId="4831"/>
    <cellStyle name="Normal 40 5 2 6 2 2" xfId="15895"/>
    <cellStyle name="Normal 40 5 2 6 2 2 2" xfId="38040"/>
    <cellStyle name="Normal 40 5 2 6 2 3" xfId="26977"/>
    <cellStyle name="Normal 40 5 2 6 3" xfId="8434"/>
    <cellStyle name="Normal 40 5 2 6 3 2" xfId="19498"/>
    <cellStyle name="Normal 40 5 2 6 3 2 2" xfId="41643"/>
    <cellStyle name="Normal 40 5 2 6 3 3" xfId="30580"/>
    <cellStyle name="Normal 40 5 2 6 4" xfId="12170"/>
    <cellStyle name="Normal 40 5 2 6 4 2" xfId="34316"/>
    <cellStyle name="Normal 40 5 2 6 5" xfId="23230"/>
    <cellStyle name="Normal 40 5 2 7" xfId="1143"/>
    <cellStyle name="Normal 40 5 2 7 2" xfId="4945"/>
    <cellStyle name="Normal 40 5 2 7 2 2" xfId="16009"/>
    <cellStyle name="Normal 40 5 2 7 2 2 2" xfId="38154"/>
    <cellStyle name="Normal 40 5 2 7 2 3" xfId="27091"/>
    <cellStyle name="Normal 40 5 2 7 3" xfId="8548"/>
    <cellStyle name="Normal 40 5 2 7 3 2" xfId="19612"/>
    <cellStyle name="Normal 40 5 2 7 3 2 2" xfId="41757"/>
    <cellStyle name="Normal 40 5 2 7 3 3" xfId="30694"/>
    <cellStyle name="Normal 40 5 2 7 4" xfId="12284"/>
    <cellStyle name="Normal 40 5 2 7 4 2" xfId="34430"/>
    <cellStyle name="Normal 40 5 2 7 5" xfId="23345"/>
    <cellStyle name="Normal 40 5 2 8" xfId="1258"/>
    <cellStyle name="Normal 40 5 2 8 2" xfId="5059"/>
    <cellStyle name="Normal 40 5 2 8 2 2" xfId="16123"/>
    <cellStyle name="Normal 40 5 2 8 2 2 2" xfId="38268"/>
    <cellStyle name="Normal 40 5 2 8 2 3" xfId="27205"/>
    <cellStyle name="Normal 40 5 2 8 3" xfId="8662"/>
    <cellStyle name="Normal 40 5 2 8 3 2" xfId="19726"/>
    <cellStyle name="Normal 40 5 2 8 3 2 2" xfId="41871"/>
    <cellStyle name="Normal 40 5 2 8 3 3" xfId="30808"/>
    <cellStyle name="Normal 40 5 2 8 4" xfId="12398"/>
    <cellStyle name="Normal 40 5 2 8 4 2" xfId="34544"/>
    <cellStyle name="Normal 40 5 2 8 5" xfId="23460"/>
    <cellStyle name="Normal 40 5 2 9" xfId="1373"/>
    <cellStyle name="Normal 40 5 2 9 2" xfId="5173"/>
    <cellStyle name="Normal 40 5 2 9 2 2" xfId="16237"/>
    <cellStyle name="Normal 40 5 2 9 2 2 2" xfId="38382"/>
    <cellStyle name="Normal 40 5 2 9 2 3" xfId="27319"/>
    <cellStyle name="Normal 40 5 2 9 3" xfId="8776"/>
    <cellStyle name="Normal 40 5 2 9 3 2" xfId="19840"/>
    <cellStyle name="Normal 40 5 2 9 3 2 2" xfId="41985"/>
    <cellStyle name="Normal 40 5 2 9 3 3" xfId="30922"/>
    <cellStyle name="Normal 40 5 2 9 4" xfId="12512"/>
    <cellStyle name="Normal 40 5 2 9 4 2" xfId="34658"/>
    <cellStyle name="Normal 40 5 2 9 5" xfId="23575"/>
    <cellStyle name="Normal 40 5 20" xfId="2542"/>
    <cellStyle name="Normal 40 5 20 2" xfId="6328"/>
    <cellStyle name="Normal 40 5 20 2 2" xfId="17392"/>
    <cellStyle name="Normal 40 5 20 2 2 2" xfId="39537"/>
    <cellStyle name="Normal 40 5 20 2 3" xfId="28474"/>
    <cellStyle name="Normal 40 5 20 3" xfId="9931"/>
    <cellStyle name="Normal 40 5 20 3 2" xfId="20995"/>
    <cellStyle name="Normal 40 5 20 3 2 2" xfId="43140"/>
    <cellStyle name="Normal 40 5 20 3 3" xfId="32077"/>
    <cellStyle name="Normal 40 5 20 4" xfId="13667"/>
    <cellStyle name="Normal 40 5 20 4 2" xfId="35813"/>
    <cellStyle name="Normal 40 5 20 5" xfId="24740"/>
    <cellStyle name="Normal 40 5 21" xfId="2657"/>
    <cellStyle name="Normal 40 5 21 2" xfId="6442"/>
    <cellStyle name="Normal 40 5 21 2 2" xfId="17506"/>
    <cellStyle name="Normal 40 5 21 2 2 2" xfId="39651"/>
    <cellStyle name="Normal 40 5 21 2 3" xfId="28588"/>
    <cellStyle name="Normal 40 5 21 3" xfId="10045"/>
    <cellStyle name="Normal 40 5 21 3 2" xfId="21109"/>
    <cellStyle name="Normal 40 5 21 3 2 2" xfId="43254"/>
    <cellStyle name="Normal 40 5 21 3 3" xfId="32191"/>
    <cellStyle name="Normal 40 5 21 4" xfId="13781"/>
    <cellStyle name="Normal 40 5 21 4 2" xfId="35927"/>
    <cellStyle name="Normal 40 5 21 5" xfId="24855"/>
    <cellStyle name="Normal 40 5 22" xfId="2772"/>
    <cellStyle name="Normal 40 5 22 2" xfId="6556"/>
    <cellStyle name="Normal 40 5 22 2 2" xfId="17620"/>
    <cellStyle name="Normal 40 5 22 2 2 2" xfId="39765"/>
    <cellStyle name="Normal 40 5 22 2 3" xfId="28702"/>
    <cellStyle name="Normal 40 5 22 3" xfId="10159"/>
    <cellStyle name="Normal 40 5 22 3 2" xfId="21223"/>
    <cellStyle name="Normal 40 5 22 3 2 2" xfId="43368"/>
    <cellStyle name="Normal 40 5 22 3 3" xfId="32305"/>
    <cellStyle name="Normal 40 5 22 4" xfId="13895"/>
    <cellStyle name="Normal 40 5 22 4 2" xfId="36041"/>
    <cellStyle name="Normal 40 5 22 5" xfId="24970"/>
    <cellStyle name="Normal 40 5 23" xfId="2887"/>
    <cellStyle name="Normal 40 5 23 2" xfId="6670"/>
    <cellStyle name="Normal 40 5 23 2 2" xfId="17734"/>
    <cellStyle name="Normal 40 5 23 2 2 2" xfId="39879"/>
    <cellStyle name="Normal 40 5 23 2 3" xfId="28816"/>
    <cellStyle name="Normal 40 5 23 3" xfId="10273"/>
    <cellStyle name="Normal 40 5 23 3 2" xfId="21337"/>
    <cellStyle name="Normal 40 5 23 3 2 2" xfId="43482"/>
    <cellStyle name="Normal 40 5 23 3 3" xfId="32419"/>
    <cellStyle name="Normal 40 5 23 4" xfId="14009"/>
    <cellStyle name="Normal 40 5 23 4 2" xfId="36155"/>
    <cellStyle name="Normal 40 5 23 5" xfId="25085"/>
    <cellStyle name="Normal 40 5 24" xfId="3002"/>
    <cellStyle name="Normal 40 5 24 2" xfId="6784"/>
    <cellStyle name="Normal 40 5 24 2 2" xfId="17848"/>
    <cellStyle name="Normal 40 5 24 2 2 2" xfId="39993"/>
    <cellStyle name="Normal 40 5 24 2 3" xfId="28930"/>
    <cellStyle name="Normal 40 5 24 3" xfId="10387"/>
    <cellStyle name="Normal 40 5 24 3 2" xfId="21451"/>
    <cellStyle name="Normal 40 5 24 3 2 2" xfId="43596"/>
    <cellStyle name="Normal 40 5 24 3 3" xfId="32533"/>
    <cellStyle name="Normal 40 5 24 4" xfId="14123"/>
    <cellStyle name="Normal 40 5 24 4 2" xfId="36269"/>
    <cellStyle name="Normal 40 5 24 5" xfId="25200"/>
    <cellStyle name="Normal 40 5 25" xfId="3117"/>
    <cellStyle name="Normal 40 5 25 2" xfId="6898"/>
    <cellStyle name="Normal 40 5 25 2 2" xfId="17962"/>
    <cellStyle name="Normal 40 5 25 2 2 2" xfId="40107"/>
    <cellStyle name="Normal 40 5 25 2 3" xfId="29044"/>
    <cellStyle name="Normal 40 5 25 3" xfId="10501"/>
    <cellStyle name="Normal 40 5 25 3 2" xfId="21565"/>
    <cellStyle name="Normal 40 5 25 3 2 2" xfId="43710"/>
    <cellStyle name="Normal 40 5 25 3 3" xfId="32647"/>
    <cellStyle name="Normal 40 5 25 4" xfId="14237"/>
    <cellStyle name="Normal 40 5 25 4 2" xfId="36383"/>
    <cellStyle name="Normal 40 5 25 5" xfId="25315"/>
    <cellStyle name="Normal 40 5 26" xfId="3235"/>
    <cellStyle name="Normal 40 5 26 2" xfId="7015"/>
    <cellStyle name="Normal 40 5 26 2 2" xfId="18079"/>
    <cellStyle name="Normal 40 5 26 2 2 2" xfId="40224"/>
    <cellStyle name="Normal 40 5 26 2 3" xfId="29161"/>
    <cellStyle name="Normal 40 5 26 3" xfId="10618"/>
    <cellStyle name="Normal 40 5 26 3 2" xfId="21682"/>
    <cellStyle name="Normal 40 5 26 3 2 2" xfId="43827"/>
    <cellStyle name="Normal 40 5 26 3 3" xfId="32764"/>
    <cellStyle name="Normal 40 5 26 4" xfId="14354"/>
    <cellStyle name="Normal 40 5 26 4 2" xfId="36500"/>
    <cellStyle name="Normal 40 5 26 5" xfId="25433"/>
    <cellStyle name="Normal 40 5 27" xfId="3355"/>
    <cellStyle name="Normal 40 5 27 2" xfId="7134"/>
    <cellStyle name="Normal 40 5 27 2 2" xfId="18198"/>
    <cellStyle name="Normal 40 5 27 2 2 2" xfId="40343"/>
    <cellStyle name="Normal 40 5 27 2 3" xfId="29280"/>
    <cellStyle name="Normal 40 5 27 3" xfId="10737"/>
    <cellStyle name="Normal 40 5 27 3 2" xfId="21801"/>
    <cellStyle name="Normal 40 5 27 3 2 2" xfId="43946"/>
    <cellStyle name="Normal 40 5 27 3 3" xfId="32883"/>
    <cellStyle name="Normal 40 5 27 4" xfId="14473"/>
    <cellStyle name="Normal 40 5 27 4 2" xfId="36619"/>
    <cellStyle name="Normal 40 5 27 5" xfId="25553"/>
    <cellStyle name="Normal 40 5 28" xfId="3487"/>
    <cellStyle name="Normal 40 5 28 2" xfId="7265"/>
    <cellStyle name="Normal 40 5 28 2 2" xfId="18329"/>
    <cellStyle name="Normal 40 5 28 2 2 2" xfId="40474"/>
    <cellStyle name="Normal 40 5 28 2 3" xfId="29411"/>
    <cellStyle name="Normal 40 5 28 3" xfId="10868"/>
    <cellStyle name="Normal 40 5 28 3 2" xfId="21932"/>
    <cellStyle name="Normal 40 5 28 3 2 2" xfId="44077"/>
    <cellStyle name="Normal 40 5 28 3 3" xfId="33014"/>
    <cellStyle name="Normal 40 5 28 4" xfId="14604"/>
    <cellStyle name="Normal 40 5 28 4 2" xfId="36750"/>
    <cellStyle name="Normal 40 5 28 5" xfId="25685"/>
    <cellStyle name="Normal 40 5 29" xfId="3603"/>
    <cellStyle name="Normal 40 5 29 2" xfId="7380"/>
    <cellStyle name="Normal 40 5 29 2 2" xfId="18444"/>
    <cellStyle name="Normal 40 5 29 2 2 2" xfId="40589"/>
    <cellStyle name="Normal 40 5 29 2 3" xfId="29526"/>
    <cellStyle name="Normal 40 5 29 3" xfId="10983"/>
    <cellStyle name="Normal 40 5 29 3 2" xfId="22047"/>
    <cellStyle name="Normal 40 5 29 3 2 2" xfId="44192"/>
    <cellStyle name="Normal 40 5 29 3 3" xfId="33129"/>
    <cellStyle name="Normal 40 5 29 4" xfId="14719"/>
    <cellStyle name="Normal 40 5 29 4 2" xfId="36865"/>
    <cellStyle name="Normal 40 5 29 5" xfId="25801"/>
    <cellStyle name="Normal 40 5 3" xfId="444"/>
    <cellStyle name="Normal 40 5 3 2" xfId="3958"/>
    <cellStyle name="Normal 40 5 3 2 2" xfId="11294"/>
    <cellStyle name="Normal 40 5 3 2 2 2" xfId="22358"/>
    <cellStyle name="Normal 40 5 3 2 2 2 2" xfId="44503"/>
    <cellStyle name="Normal 40 5 3 2 2 3" xfId="33440"/>
    <cellStyle name="Normal 40 5 3 2 3" xfId="15030"/>
    <cellStyle name="Normal 40 5 3 2 3 2" xfId="37176"/>
    <cellStyle name="Normal 40 5 3 2 4" xfId="26113"/>
    <cellStyle name="Normal 40 5 3 3" xfId="4252"/>
    <cellStyle name="Normal 40 5 3 3 2" xfId="15316"/>
    <cellStyle name="Normal 40 5 3 3 2 2" xfId="37461"/>
    <cellStyle name="Normal 40 5 3 3 3" xfId="26398"/>
    <cellStyle name="Normal 40 5 3 4" xfId="7855"/>
    <cellStyle name="Normal 40 5 3 4 2" xfId="18919"/>
    <cellStyle name="Normal 40 5 3 4 2 2" xfId="41064"/>
    <cellStyle name="Normal 40 5 3 4 3" xfId="30001"/>
    <cellStyle name="Normal 40 5 3 5" xfId="11591"/>
    <cellStyle name="Normal 40 5 3 5 2" xfId="33737"/>
    <cellStyle name="Normal 40 5 3 6" xfId="22646"/>
    <cellStyle name="Normal 40 5 30" xfId="3718"/>
    <cellStyle name="Normal 40 5 30 2" xfId="7494"/>
    <cellStyle name="Normal 40 5 30 2 2" xfId="18558"/>
    <cellStyle name="Normal 40 5 30 2 2 2" xfId="40703"/>
    <cellStyle name="Normal 40 5 30 2 3" xfId="29640"/>
    <cellStyle name="Normal 40 5 30 3" xfId="11097"/>
    <cellStyle name="Normal 40 5 30 3 2" xfId="22161"/>
    <cellStyle name="Normal 40 5 30 3 2 2" xfId="44306"/>
    <cellStyle name="Normal 40 5 30 3 3" xfId="33243"/>
    <cellStyle name="Normal 40 5 30 4" xfId="14833"/>
    <cellStyle name="Normal 40 5 30 4 2" xfId="36979"/>
    <cellStyle name="Normal 40 5 30 5" xfId="25916"/>
    <cellStyle name="Normal 40 5 31" xfId="323"/>
    <cellStyle name="Normal 40 5 31 2" xfId="4132"/>
    <cellStyle name="Normal 40 5 31 2 2" xfId="15196"/>
    <cellStyle name="Normal 40 5 31 2 2 2" xfId="37341"/>
    <cellStyle name="Normal 40 5 31 2 3" xfId="26278"/>
    <cellStyle name="Normal 40 5 31 3" xfId="7735"/>
    <cellStyle name="Normal 40 5 31 3 2" xfId="18799"/>
    <cellStyle name="Normal 40 5 31 3 2 2" xfId="40944"/>
    <cellStyle name="Normal 40 5 31 3 3" xfId="29881"/>
    <cellStyle name="Normal 40 5 31 4" xfId="11471"/>
    <cellStyle name="Normal 40 5 31 4 2" xfId="33617"/>
    <cellStyle name="Normal 40 5 31 5" xfId="22525"/>
    <cellStyle name="Normal 40 5 32" xfId="4012"/>
    <cellStyle name="Normal 40 5 32 2" xfId="15076"/>
    <cellStyle name="Normal 40 5 32 2 2" xfId="37221"/>
    <cellStyle name="Normal 40 5 32 3" xfId="26158"/>
    <cellStyle name="Normal 40 5 33" xfId="7615"/>
    <cellStyle name="Normal 40 5 33 2" xfId="18679"/>
    <cellStyle name="Normal 40 5 33 2 2" xfId="40824"/>
    <cellStyle name="Normal 40 5 33 3" xfId="29761"/>
    <cellStyle name="Normal 40 5 34" xfId="11351"/>
    <cellStyle name="Normal 40 5 34 2" xfId="33497"/>
    <cellStyle name="Normal 40 5 35" xfId="202"/>
    <cellStyle name="Normal 40 5 36" xfId="22405"/>
    <cellStyle name="Normal 40 5 4" xfId="598"/>
    <cellStyle name="Normal 40 5 4 2" xfId="4404"/>
    <cellStyle name="Normal 40 5 4 2 2" xfId="15468"/>
    <cellStyle name="Normal 40 5 4 2 2 2" xfId="37613"/>
    <cellStyle name="Normal 40 5 4 2 3" xfId="26550"/>
    <cellStyle name="Normal 40 5 4 3" xfId="8007"/>
    <cellStyle name="Normal 40 5 4 3 2" xfId="19071"/>
    <cellStyle name="Normal 40 5 4 3 2 2" xfId="41216"/>
    <cellStyle name="Normal 40 5 4 3 3" xfId="30153"/>
    <cellStyle name="Normal 40 5 4 4" xfId="11743"/>
    <cellStyle name="Normal 40 5 4 4 2" xfId="33889"/>
    <cellStyle name="Normal 40 5 4 5" xfId="22800"/>
    <cellStyle name="Normal 40 5 5" xfId="715"/>
    <cellStyle name="Normal 40 5 5 2" xfId="4520"/>
    <cellStyle name="Normal 40 5 5 2 2" xfId="15584"/>
    <cellStyle name="Normal 40 5 5 2 2 2" xfId="37729"/>
    <cellStyle name="Normal 40 5 5 2 3" xfId="26666"/>
    <cellStyle name="Normal 40 5 5 3" xfId="8123"/>
    <cellStyle name="Normal 40 5 5 3 2" xfId="19187"/>
    <cellStyle name="Normal 40 5 5 3 2 2" xfId="41332"/>
    <cellStyle name="Normal 40 5 5 3 3" xfId="30269"/>
    <cellStyle name="Normal 40 5 5 4" xfId="11859"/>
    <cellStyle name="Normal 40 5 5 4 2" xfId="34005"/>
    <cellStyle name="Normal 40 5 5 5" xfId="22917"/>
    <cellStyle name="Normal 40 5 6" xfId="831"/>
    <cellStyle name="Normal 40 5 6 2" xfId="4635"/>
    <cellStyle name="Normal 40 5 6 2 2" xfId="15699"/>
    <cellStyle name="Normal 40 5 6 2 2 2" xfId="37844"/>
    <cellStyle name="Normal 40 5 6 2 3" xfId="26781"/>
    <cellStyle name="Normal 40 5 6 3" xfId="8238"/>
    <cellStyle name="Normal 40 5 6 3 2" xfId="19302"/>
    <cellStyle name="Normal 40 5 6 3 2 2" xfId="41447"/>
    <cellStyle name="Normal 40 5 6 3 3" xfId="30384"/>
    <cellStyle name="Normal 40 5 6 4" xfId="11974"/>
    <cellStyle name="Normal 40 5 6 4 2" xfId="34120"/>
    <cellStyle name="Normal 40 5 6 5" xfId="23033"/>
    <cellStyle name="Normal 40 5 7" xfId="947"/>
    <cellStyle name="Normal 40 5 7 2" xfId="4750"/>
    <cellStyle name="Normal 40 5 7 2 2" xfId="15814"/>
    <cellStyle name="Normal 40 5 7 2 2 2" xfId="37959"/>
    <cellStyle name="Normal 40 5 7 2 3" xfId="26896"/>
    <cellStyle name="Normal 40 5 7 3" xfId="8353"/>
    <cellStyle name="Normal 40 5 7 3 2" xfId="19417"/>
    <cellStyle name="Normal 40 5 7 3 2 2" xfId="41562"/>
    <cellStyle name="Normal 40 5 7 3 3" xfId="30499"/>
    <cellStyle name="Normal 40 5 7 4" xfId="12089"/>
    <cellStyle name="Normal 40 5 7 4 2" xfId="34235"/>
    <cellStyle name="Normal 40 5 7 5" xfId="23149"/>
    <cellStyle name="Normal 40 5 8" xfId="1062"/>
    <cellStyle name="Normal 40 5 8 2" xfId="4864"/>
    <cellStyle name="Normal 40 5 8 2 2" xfId="15928"/>
    <cellStyle name="Normal 40 5 8 2 2 2" xfId="38073"/>
    <cellStyle name="Normal 40 5 8 2 3" xfId="27010"/>
    <cellStyle name="Normal 40 5 8 3" xfId="8467"/>
    <cellStyle name="Normal 40 5 8 3 2" xfId="19531"/>
    <cellStyle name="Normal 40 5 8 3 2 2" xfId="41676"/>
    <cellStyle name="Normal 40 5 8 3 3" xfId="30613"/>
    <cellStyle name="Normal 40 5 8 4" xfId="12203"/>
    <cellStyle name="Normal 40 5 8 4 2" xfId="34349"/>
    <cellStyle name="Normal 40 5 8 5" xfId="23264"/>
    <cellStyle name="Normal 40 5 9" xfId="1177"/>
    <cellStyle name="Normal 40 5 9 2" xfId="4978"/>
    <cellStyle name="Normal 40 5 9 2 2" xfId="16042"/>
    <cellStyle name="Normal 40 5 9 2 2 2" xfId="38187"/>
    <cellStyle name="Normal 40 5 9 2 3" xfId="27124"/>
    <cellStyle name="Normal 40 5 9 3" xfId="8581"/>
    <cellStyle name="Normal 40 5 9 3 2" xfId="19645"/>
    <cellStyle name="Normal 40 5 9 3 2 2" xfId="41790"/>
    <cellStyle name="Normal 40 5 9 3 3" xfId="30727"/>
    <cellStyle name="Normal 40 5 9 4" xfId="12317"/>
    <cellStyle name="Normal 40 5 9 4 2" xfId="34463"/>
    <cellStyle name="Normal 40 5 9 5" xfId="23379"/>
    <cellStyle name="Normal 40 6" xfId="210"/>
    <cellStyle name="Normal 40 6 10" xfId="1300"/>
    <cellStyle name="Normal 40 6 10 2" xfId="5100"/>
    <cellStyle name="Normal 40 6 10 2 2" xfId="16164"/>
    <cellStyle name="Normal 40 6 10 2 2 2" xfId="38309"/>
    <cellStyle name="Normal 40 6 10 2 3" xfId="27246"/>
    <cellStyle name="Normal 40 6 10 3" xfId="8703"/>
    <cellStyle name="Normal 40 6 10 3 2" xfId="19767"/>
    <cellStyle name="Normal 40 6 10 3 2 2" xfId="41912"/>
    <cellStyle name="Normal 40 6 10 3 3" xfId="30849"/>
    <cellStyle name="Normal 40 6 10 4" xfId="12439"/>
    <cellStyle name="Normal 40 6 10 4 2" xfId="34585"/>
    <cellStyle name="Normal 40 6 10 5" xfId="23502"/>
    <cellStyle name="Normal 40 6 11" xfId="1432"/>
    <cellStyle name="Normal 40 6 11 2" xfId="5227"/>
    <cellStyle name="Normal 40 6 11 2 2" xfId="16291"/>
    <cellStyle name="Normal 40 6 11 2 2 2" xfId="38436"/>
    <cellStyle name="Normal 40 6 11 2 3" xfId="27373"/>
    <cellStyle name="Normal 40 6 11 3" xfId="8830"/>
    <cellStyle name="Normal 40 6 11 3 2" xfId="19894"/>
    <cellStyle name="Normal 40 6 11 3 2 2" xfId="42039"/>
    <cellStyle name="Normal 40 6 11 3 3" xfId="30976"/>
    <cellStyle name="Normal 40 6 11 4" xfId="12566"/>
    <cellStyle name="Normal 40 6 11 4 2" xfId="34712"/>
    <cellStyle name="Normal 40 6 11 5" xfId="23630"/>
    <cellStyle name="Normal 40 6 12" xfId="1548"/>
    <cellStyle name="Normal 40 6 12 2" xfId="5342"/>
    <cellStyle name="Normal 40 6 12 2 2" xfId="16406"/>
    <cellStyle name="Normal 40 6 12 2 2 2" xfId="38551"/>
    <cellStyle name="Normal 40 6 12 2 3" xfId="27488"/>
    <cellStyle name="Normal 40 6 12 3" xfId="8945"/>
    <cellStyle name="Normal 40 6 12 3 2" xfId="20009"/>
    <cellStyle name="Normal 40 6 12 3 2 2" xfId="42154"/>
    <cellStyle name="Normal 40 6 12 3 3" xfId="31091"/>
    <cellStyle name="Normal 40 6 12 4" xfId="12681"/>
    <cellStyle name="Normal 40 6 12 4 2" xfId="34827"/>
    <cellStyle name="Normal 40 6 12 5" xfId="23746"/>
    <cellStyle name="Normal 40 6 13" xfId="1722"/>
    <cellStyle name="Normal 40 6 13 2" xfId="5515"/>
    <cellStyle name="Normal 40 6 13 2 2" xfId="16579"/>
    <cellStyle name="Normal 40 6 13 2 2 2" xfId="38724"/>
    <cellStyle name="Normal 40 6 13 2 3" xfId="27661"/>
    <cellStyle name="Normal 40 6 13 3" xfId="9118"/>
    <cellStyle name="Normal 40 6 13 3 2" xfId="20182"/>
    <cellStyle name="Normal 40 6 13 3 2 2" xfId="42327"/>
    <cellStyle name="Normal 40 6 13 3 3" xfId="31264"/>
    <cellStyle name="Normal 40 6 13 4" xfId="12854"/>
    <cellStyle name="Normal 40 6 13 4 2" xfId="35000"/>
    <cellStyle name="Normal 40 6 13 5" xfId="23920"/>
    <cellStyle name="Normal 40 6 14" xfId="1840"/>
    <cellStyle name="Normal 40 6 14 2" xfId="5632"/>
    <cellStyle name="Normal 40 6 14 2 2" xfId="16696"/>
    <cellStyle name="Normal 40 6 14 2 2 2" xfId="38841"/>
    <cellStyle name="Normal 40 6 14 2 3" xfId="27778"/>
    <cellStyle name="Normal 40 6 14 3" xfId="9235"/>
    <cellStyle name="Normal 40 6 14 3 2" xfId="20299"/>
    <cellStyle name="Normal 40 6 14 3 2 2" xfId="42444"/>
    <cellStyle name="Normal 40 6 14 3 3" xfId="31381"/>
    <cellStyle name="Normal 40 6 14 4" xfId="12971"/>
    <cellStyle name="Normal 40 6 14 4 2" xfId="35117"/>
    <cellStyle name="Normal 40 6 14 5" xfId="24038"/>
    <cellStyle name="Normal 40 6 15" xfId="1957"/>
    <cellStyle name="Normal 40 6 15 2" xfId="5748"/>
    <cellStyle name="Normal 40 6 15 2 2" xfId="16812"/>
    <cellStyle name="Normal 40 6 15 2 2 2" xfId="38957"/>
    <cellStyle name="Normal 40 6 15 2 3" xfId="27894"/>
    <cellStyle name="Normal 40 6 15 3" xfId="9351"/>
    <cellStyle name="Normal 40 6 15 3 2" xfId="20415"/>
    <cellStyle name="Normal 40 6 15 3 2 2" xfId="42560"/>
    <cellStyle name="Normal 40 6 15 3 3" xfId="31497"/>
    <cellStyle name="Normal 40 6 15 4" xfId="13087"/>
    <cellStyle name="Normal 40 6 15 4 2" xfId="35233"/>
    <cellStyle name="Normal 40 6 15 5" xfId="24155"/>
    <cellStyle name="Normal 40 6 16" xfId="2076"/>
    <cellStyle name="Normal 40 6 16 2" xfId="5866"/>
    <cellStyle name="Normal 40 6 16 2 2" xfId="16930"/>
    <cellStyle name="Normal 40 6 16 2 2 2" xfId="39075"/>
    <cellStyle name="Normal 40 6 16 2 3" xfId="28012"/>
    <cellStyle name="Normal 40 6 16 3" xfId="9469"/>
    <cellStyle name="Normal 40 6 16 3 2" xfId="20533"/>
    <cellStyle name="Normal 40 6 16 3 2 2" xfId="42678"/>
    <cellStyle name="Normal 40 6 16 3 3" xfId="31615"/>
    <cellStyle name="Normal 40 6 16 4" xfId="13205"/>
    <cellStyle name="Normal 40 6 16 4 2" xfId="35351"/>
    <cellStyle name="Normal 40 6 16 5" xfId="24274"/>
    <cellStyle name="Normal 40 6 17" xfId="2195"/>
    <cellStyle name="Normal 40 6 17 2" xfId="5984"/>
    <cellStyle name="Normal 40 6 17 2 2" xfId="17048"/>
    <cellStyle name="Normal 40 6 17 2 2 2" xfId="39193"/>
    <cellStyle name="Normal 40 6 17 2 3" xfId="28130"/>
    <cellStyle name="Normal 40 6 17 3" xfId="9587"/>
    <cellStyle name="Normal 40 6 17 3 2" xfId="20651"/>
    <cellStyle name="Normal 40 6 17 3 2 2" xfId="42796"/>
    <cellStyle name="Normal 40 6 17 3 3" xfId="31733"/>
    <cellStyle name="Normal 40 6 17 4" xfId="13323"/>
    <cellStyle name="Normal 40 6 17 4 2" xfId="35469"/>
    <cellStyle name="Normal 40 6 17 5" xfId="24393"/>
    <cellStyle name="Normal 40 6 18" xfId="2312"/>
    <cellStyle name="Normal 40 6 18 2" xfId="6100"/>
    <cellStyle name="Normal 40 6 18 2 2" xfId="17164"/>
    <cellStyle name="Normal 40 6 18 2 2 2" xfId="39309"/>
    <cellStyle name="Normal 40 6 18 2 3" xfId="28246"/>
    <cellStyle name="Normal 40 6 18 3" xfId="9703"/>
    <cellStyle name="Normal 40 6 18 3 2" xfId="20767"/>
    <cellStyle name="Normal 40 6 18 3 2 2" xfId="42912"/>
    <cellStyle name="Normal 40 6 18 3 3" xfId="31849"/>
    <cellStyle name="Normal 40 6 18 4" xfId="13439"/>
    <cellStyle name="Normal 40 6 18 4 2" xfId="35585"/>
    <cellStyle name="Normal 40 6 18 5" xfId="24510"/>
    <cellStyle name="Normal 40 6 19" xfId="2430"/>
    <cellStyle name="Normal 40 6 19 2" xfId="6217"/>
    <cellStyle name="Normal 40 6 19 2 2" xfId="17281"/>
    <cellStyle name="Normal 40 6 19 2 2 2" xfId="39426"/>
    <cellStyle name="Normal 40 6 19 2 3" xfId="28363"/>
    <cellStyle name="Normal 40 6 19 3" xfId="9820"/>
    <cellStyle name="Normal 40 6 19 3 2" xfId="20884"/>
    <cellStyle name="Normal 40 6 19 3 2 2" xfId="43029"/>
    <cellStyle name="Normal 40 6 19 3 3" xfId="31966"/>
    <cellStyle name="Normal 40 6 19 4" xfId="13556"/>
    <cellStyle name="Normal 40 6 19 4 2" xfId="35702"/>
    <cellStyle name="Normal 40 6 19 5" xfId="24628"/>
    <cellStyle name="Normal 40 6 2" xfId="284"/>
    <cellStyle name="Normal 40 6 2 10" xfId="1506"/>
    <cellStyle name="Normal 40 6 2 10 2" xfId="5301"/>
    <cellStyle name="Normal 40 6 2 10 2 2" xfId="16365"/>
    <cellStyle name="Normal 40 6 2 10 2 2 2" xfId="38510"/>
    <cellStyle name="Normal 40 6 2 10 2 3" xfId="27447"/>
    <cellStyle name="Normal 40 6 2 10 3" xfId="8904"/>
    <cellStyle name="Normal 40 6 2 10 3 2" xfId="19968"/>
    <cellStyle name="Normal 40 6 2 10 3 2 2" xfId="42113"/>
    <cellStyle name="Normal 40 6 2 10 3 3" xfId="31050"/>
    <cellStyle name="Normal 40 6 2 10 4" xfId="12640"/>
    <cellStyle name="Normal 40 6 2 10 4 2" xfId="34786"/>
    <cellStyle name="Normal 40 6 2 10 5" xfId="23704"/>
    <cellStyle name="Normal 40 6 2 11" xfId="1622"/>
    <cellStyle name="Normal 40 6 2 11 2" xfId="5416"/>
    <cellStyle name="Normal 40 6 2 11 2 2" xfId="16480"/>
    <cellStyle name="Normal 40 6 2 11 2 2 2" xfId="38625"/>
    <cellStyle name="Normal 40 6 2 11 2 3" xfId="27562"/>
    <cellStyle name="Normal 40 6 2 11 3" xfId="9019"/>
    <cellStyle name="Normal 40 6 2 11 3 2" xfId="20083"/>
    <cellStyle name="Normal 40 6 2 11 3 2 2" xfId="42228"/>
    <cellStyle name="Normal 40 6 2 11 3 3" xfId="31165"/>
    <cellStyle name="Normal 40 6 2 11 4" xfId="12755"/>
    <cellStyle name="Normal 40 6 2 11 4 2" xfId="34901"/>
    <cellStyle name="Normal 40 6 2 11 5" xfId="23820"/>
    <cellStyle name="Normal 40 6 2 12" xfId="1796"/>
    <cellStyle name="Normal 40 6 2 12 2" xfId="5589"/>
    <cellStyle name="Normal 40 6 2 12 2 2" xfId="16653"/>
    <cellStyle name="Normal 40 6 2 12 2 2 2" xfId="38798"/>
    <cellStyle name="Normal 40 6 2 12 2 3" xfId="27735"/>
    <cellStyle name="Normal 40 6 2 12 3" xfId="9192"/>
    <cellStyle name="Normal 40 6 2 12 3 2" xfId="20256"/>
    <cellStyle name="Normal 40 6 2 12 3 2 2" xfId="42401"/>
    <cellStyle name="Normal 40 6 2 12 3 3" xfId="31338"/>
    <cellStyle name="Normal 40 6 2 12 4" xfId="12928"/>
    <cellStyle name="Normal 40 6 2 12 4 2" xfId="35074"/>
    <cellStyle name="Normal 40 6 2 12 5" xfId="23994"/>
    <cellStyle name="Normal 40 6 2 13" xfId="1914"/>
    <cellStyle name="Normal 40 6 2 13 2" xfId="5706"/>
    <cellStyle name="Normal 40 6 2 13 2 2" xfId="16770"/>
    <cellStyle name="Normal 40 6 2 13 2 2 2" xfId="38915"/>
    <cellStyle name="Normal 40 6 2 13 2 3" xfId="27852"/>
    <cellStyle name="Normal 40 6 2 13 3" xfId="9309"/>
    <cellStyle name="Normal 40 6 2 13 3 2" xfId="20373"/>
    <cellStyle name="Normal 40 6 2 13 3 2 2" xfId="42518"/>
    <cellStyle name="Normal 40 6 2 13 3 3" xfId="31455"/>
    <cellStyle name="Normal 40 6 2 13 4" xfId="13045"/>
    <cellStyle name="Normal 40 6 2 13 4 2" xfId="35191"/>
    <cellStyle name="Normal 40 6 2 13 5" xfId="24112"/>
    <cellStyle name="Normal 40 6 2 14" xfId="2031"/>
    <cellStyle name="Normal 40 6 2 14 2" xfId="5822"/>
    <cellStyle name="Normal 40 6 2 14 2 2" xfId="16886"/>
    <cellStyle name="Normal 40 6 2 14 2 2 2" xfId="39031"/>
    <cellStyle name="Normal 40 6 2 14 2 3" xfId="27968"/>
    <cellStyle name="Normal 40 6 2 14 3" xfId="9425"/>
    <cellStyle name="Normal 40 6 2 14 3 2" xfId="20489"/>
    <cellStyle name="Normal 40 6 2 14 3 2 2" xfId="42634"/>
    <cellStyle name="Normal 40 6 2 14 3 3" xfId="31571"/>
    <cellStyle name="Normal 40 6 2 14 4" xfId="13161"/>
    <cellStyle name="Normal 40 6 2 14 4 2" xfId="35307"/>
    <cellStyle name="Normal 40 6 2 14 5" xfId="24229"/>
    <cellStyle name="Normal 40 6 2 15" xfId="2150"/>
    <cellStyle name="Normal 40 6 2 15 2" xfId="5940"/>
    <cellStyle name="Normal 40 6 2 15 2 2" xfId="17004"/>
    <cellStyle name="Normal 40 6 2 15 2 2 2" xfId="39149"/>
    <cellStyle name="Normal 40 6 2 15 2 3" xfId="28086"/>
    <cellStyle name="Normal 40 6 2 15 3" xfId="9543"/>
    <cellStyle name="Normal 40 6 2 15 3 2" xfId="20607"/>
    <cellStyle name="Normal 40 6 2 15 3 2 2" xfId="42752"/>
    <cellStyle name="Normal 40 6 2 15 3 3" xfId="31689"/>
    <cellStyle name="Normal 40 6 2 15 4" xfId="13279"/>
    <cellStyle name="Normal 40 6 2 15 4 2" xfId="35425"/>
    <cellStyle name="Normal 40 6 2 15 5" xfId="24348"/>
    <cellStyle name="Normal 40 6 2 16" xfId="2269"/>
    <cellStyle name="Normal 40 6 2 16 2" xfId="6058"/>
    <cellStyle name="Normal 40 6 2 16 2 2" xfId="17122"/>
    <cellStyle name="Normal 40 6 2 16 2 2 2" xfId="39267"/>
    <cellStyle name="Normal 40 6 2 16 2 3" xfId="28204"/>
    <cellStyle name="Normal 40 6 2 16 3" xfId="9661"/>
    <cellStyle name="Normal 40 6 2 16 3 2" xfId="20725"/>
    <cellStyle name="Normal 40 6 2 16 3 2 2" xfId="42870"/>
    <cellStyle name="Normal 40 6 2 16 3 3" xfId="31807"/>
    <cellStyle name="Normal 40 6 2 16 4" xfId="13397"/>
    <cellStyle name="Normal 40 6 2 16 4 2" xfId="35543"/>
    <cellStyle name="Normal 40 6 2 16 5" xfId="24467"/>
    <cellStyle name="Normal 40 6 2 17" xfId="2386"/>
    <cellStyle name="Normal 40 6 2 17 2" xfId="6174"/>
    <cellStyle name="Normal 40 6 2 17 2 2" xfId="17238"/>
    <cellStyle name="Normal 40 6 2 17 2 2 2" xfId="39383"/>
    <cellStyle name="Normal 40 6 2 17 2 3" xfId="28320"/>
    <cellStyle name="Normal 40 6 2 17 3" xfId="9777"/>
    <cellStyle name="Normal 40 6 2 17 3 2" xfId="20841"/>
    <cellStyle name="Normal 40 6 2 17 3 2 2" xfId="42986"/>
    <cellStyle name="Normal 40 6 2 17 3 3" xfId="31923"/>
    <cellStyle name="Normal 40 6 2 17 4" xfId="13513"/>
    <cellStyle name="Normal 40 6 2 17 4 2" xfId="35659"/>
    <cellStyle name="Normal 40 6 2 17 5" xfId="24584"/>
    <cellStyle name="Normal 40 6 2 18" xfId="2504"/>
    <cellStyle name="Normal 40 6 2 18 2" xfId="6291"/>
    <cellStyle name="Normal 40 6 2 18 2 2" xfId="17355"/>
    <cellStyle name="Normal 40 6 2 18 2 2 2" xfId="39500"/>
    <cellStyle name="Normal 40 6 2 18 2 3" xfId="28437"/>
    <cellStyle name="Normal 40 6 2 18 3" xfId="9894"/>
    <cellStyle name="Normal 40 6 2 18 3 2" xfId="20958"/>
    <cellStyle name="Normal 40 6 2 18 3 2 2" xfId="43103"/>
    <cellStyle name="Normal 40 6 2 18 3 3" xfId="32040"/>
    <cellStyle name="Normal 40 6 2 18 4" xfId="13630"/>
    <cellStyle name="Normal 40 6 2 18 4 2" xfId="35776"/>
    <cellStyle name="Normal 40 6 2 18 5" xfId="24702"/>
    <cellStyle name="Normal 40 6 2 19" xfId="2624"/>
    <cellStyle name="Normal 40 6 2 19 2" xfId="6410"/>
    <cellStyle name="Normal 40 6 2 19 2 2" xfId="17474"/>
    <cellStyle name="Normal 40 6 2 19 2 2 2" xfId="39619"/>
    <cellStyle name="Normal 40 6 2 19 2 3" xfId="28556"/>
    <cellStyle name="Normal 40 6 2 19 3" xfId="10013"/>
    <cellStyle name="Normal 40 6 2 19 3 2" xfId="21077"/>
    <cellStyle name="Normal 40 6 2 19 3 2 2" xfId="43222"/>
    <cellStyle name="Normal 40 6 2 19 3 3" xfId="32159"/>
    <cellStyle name="Normal 40 6 2 19 4" xfId="13749"/>
    <cellStyle name="Normal 40 6 2 19 4 2" xfId="35895"/>
    <cellStyle name="Normal 40 6 2 19 5" xfId="24822"/>
    <cellStyle name="Normal 40 6 2 2" xfId="513"/>
    <cellStyle name="Normal 40 6 2 2 2" xfId="3959"/>
    <cellStyle name="Normal 40 6 2 2 2 2" xfId="11295"/>
    <cellStyle name="Normal 40 6 2 2 2 2 2" xfId="22359"/>
    <cellStyle name="Normal 40 6 2 2 2 2 2 2" xfId="44504"/>
    <cellStyle name="Normal 40 6 2 2 2 2 3" xfId="33441"/>
    <cellStyle name="Normal 40 6 2 2 2 3" xfId="15031"/>
    <cellStyle name="Normal 40 6 2 2 2 3 2" xfId="37177"/>
    <cellStyle name="Normal 40 6 2 2 2 4" xfId="26114"/>
    <cellStyle name="Normal 40 6 2 2 3" xfId="4320"/>
    <cellStyle name="Normal 40 6 2 2 3 2" xfId="15384"/>
    <cellStyle name="Normal 40 6 2 2 3 2 2" xfId="37529"/>
    <cellStyle name="Normal 40 6 2 2 3 3" xfId="26466"/>
    <cellStyle name="Normal 40 6 2 2 4" xfId="7923"/>
    <cellStyle name="Normal 40 6 2 2 4 2" xfId="18987"/>
    <cellStyle name="Normal 40 6 2 2 4 2 2" xfId="41132"/>
    <cellStyle name="Normal 40 6 2 2 4 3" xfId="30069"/>
    <cellStyle name="Normal 40 6 2 2 5" xfId="11659"/>
    <cellStyle name="Normal 40 6 2 2 5 2" xfId="33805"/>
    <cellStyle name="Normal 40 6 2 2 6" xfId="22715"/>
    <cellStyle name="Normal 40 6 2 20" xfId="2739"/>
    <cellStyle name="Normal 40 6 2 20 2" xfId="6524"/>
    <cellStyle name="Normal 40 6 2 20 2 2" xfId="17588"/>
    <cellStyle name="Normal 40 6 2 20 2 2 2" xfId="39733"/>
    <cellStyle name="Normal 40 6 2 20 2 3" xfId="28670"/>
    <cellStyle name="Normal 40 6 2 20 3" xfId="10127"/>
    <cellStyle name="Normal 40 6 2 20 3 2" xfId="21191"/>
    <cellStyle name="Normal 40 6 2 20 3 2 2" xfId="43336"/>
    <cellStyle name="Normal 40 6 2 20 3 3" xfId="32273"/>
    <cellStyle name="Normal 40 6 2 20 4" xfId="13863"/>
    <cellStyle name="Normal 40 6 2 20 4 2" xfId="36009"/>
    <cellStyle name="Normal 40 6 2 20 5" xfId="24937"/>
    <cellStyle name="Normal 40 6 2 21" xfId="2854"/>
    <cellStyle name="Normal 40 6 2 21 2" xfId="6638"/>
    <cellStyle name="Normal 40 6 2 21 2 2" xfId="17702"/>
    <cellStyle name="Normal 40 6 2 21 2 2 2" xfId="39847"/>
    <cellStyle name="Normal 40 6 2 21 2 3" xfId="28784"/>
    <cellStyle name="Normal 40 6 2 21 3" xfId="10241"/>
    <cellStyle name="Normal 40 6 2 21 3 2" xfId="21305"/>
    <cellStyle name="Normal 40 6 2 21 3 2 2" xfId="43450"/>
    <cellStyle name="Normal 40 6 2 21 3 3" xfId="32387"/>
    <cellStyle name="Normal 40 6 2 21 4" xfId="13977"/>
    <cellStyle name="Normal 40 6 2 21 4 2" xfId="36123"/>
    <cellStyle name="Normal 40 6 2 21 5" xfId="25052"/>
    <cellStyle name="Normal 40 6 2 22" xfId="2969"/>
    <cellStyle name="Normal 40 6 2 22 2" xfId="6752"/>
    <cellStyle name="Normal 40 6 2 22 2 2" xfId="17816"/>
    <cellStyle name="Normal 40 6 2 22 2 2 2" xfId="39961"/>
    <cellStyle name="Normal 40 6 2 22 2 3" xfId="28898"/>
    <cellStyle name="Normal 40 6 2 22 3" xfId="10355"/>
    <cellStyle name="Normal 40 6 2 22 3 2" xfId="21419"/>
    <cellStyle name="Normal 40 6 2 22 3 2 2" xfId="43564"/>
    <cellStyle name="Normal 40 6 2 22 3 3" xfId="32501"/>
    <cellStyle name="Normal 40 6 2 22 4" xfId="14091"/>
    <cellStyle name="Normal 40 6 2 22 4 2" xfId="36237"/>
    <cellStyle name="Normal 40 6 2 22 5" xfId="25167"/>
    <cellStyle name="Normal 40 6 2 23" xfId="3084"/>
    <cellStyle name="Normal 40 6 2 23 2" xfId="6866"/>
    <cellStyle name="Normal 40 6 2 23 2 2" xfId="17930"/>
    <cellStyle name="Normal 40 6 2 23 2 2 2" xfId="40075"/>
    <cellStyle name="Normal 40 6 2 23 2 3" xfId="29012"/>
    <cellStyle name="Normal 40 6 2 23 3" xfId="10469"/>
    <cellStyle name="Normal 40 6 2 23 3 2" xfId="21533"/>
    <cellStyle name="Normal 40 6 2 23 3 2 2" xfId="43678"/>
    <cellStyle name="Normal 40 6 2 23 3 3" xfId="32615"/>
    <cellStyle name="Normal 40 6 2 23 4" xfId="14205"/>
    <cellStyle name="Normal 40 6 2 23 4 2" xfId="36351"/>
    <cellStyle name="Normal 40 6 2 23 5" xfId="25282"/>
    <cellStyle name="Normal 40 6 2 24" xfId="3199"/>
    <cellStyle name="Normal 40 6 2 24 2" xfId="6980"/>
    <cellStyle name="Normal 40 6 2 24 2 2" xfId="18044"/>
    <cellStyle name="Normal 40 6 2 24 2 2 2" xfId="40189"/>
    <cellStyle name="Normal 40 6 2 24 2 3" xfId="29126"/>
    <cellStyle name="Normal 40 6 2 24 3" xfId="10583"/>
    <cellStyle name="Normal 40 6 2 24 3 2" xfId="21647"/>
    <cellStyle name="Normal 40 6 2 24 3 2 2" xfId="43792"/>
    <cellStyle name="Normal 40 6 2 24 3 3" xfId="32729"/>
    <cellStyle name="Normal 40 6 2 24 4" xfId="14319"/>
    <cellStyle name="Normal 40 6 2 24 4 2" xfId="36465"/>
    <cellStyle name="Normal 40 6 2 24 5" xfId="25397"/>
    <cellStyle name="Normal 40 6 2 25" xfId="3317"/>
    <cellStyle name="Normal 40 6 2 25 2" xfId="7097"/>
    <cellStyle name="Normal 40 6 2 25 2 2" xfId="18161"/>
    <cellStyle name="Normal 40 6 2 25 2 2 2" xfId="40306"/>
    <cellStyle name="Normal 40 6 2 25 2 3" xfId="29243"/>
    <cellStyle name="Normal 40 6 2 25 3" xfId="10700"/>
    <cellStyle name="Normal 40 6 2 25 3 2" xfId="21764"/>
    <cellStyle name="Normal 40 6 2 25 3 2 2" xfId="43909"/>
    <cellStyle name="Normal 40 6 2 25 3 3" xfId="32846"/>
    <cellStyle name="Normal 40 6 2 25 4" xfId="14436"/>
    <cellStyle name="Normal 40 6 2 25 4 2" xfId="36582"/>
    <cellStyle name="Normal 40 6 2 25 5" xfId="25515"/>
    <cellStyle name="Normal 40 6 2 26" xfId="3437"/>
    <cellStyle name="Normal 40 6 2 26 2" xfId="7216"/>
    <cellStyle name="Normal 40 6 2 26 2 2" xfId="18280"/>
    <cellStyle name="Normal 40 6 2 26 2 2 2" xfId="40425"/>
    <cellStyle name="Normal 40 6 2 26 2 3" xfId="29362"/>
    <cellStyle name="Normal 40 6 2 26 3" xfId="10819"/>
    <cellStyle name="Normal 40 6 2 26 3 2" xfId="21883"/>
    <cellStyle name="Normal 40 6 2 26 3 2 2" xfId="44028"/>
    <cellStyle name="Normal 40 6 2 26 3 3" xfId="32965"/>
    <cellStyle name="Normal 40 6 2 26 4" xfId="14555"/>
    <cellStyle name="Normal 40 6 2 26 4 2" xfId="36701"/>
    <cellStyle name="Normal 40 6 2 26 5" xfId="25635"/>
    <cellStyle name="Normal 40 6 2 27" xfId="3569"/>
    <cellStyle name="Normal 40 6 2 27 2" xfId="7347"/>
    <cellStyle name="Normal 40 6 2 27 2 2" xfId="18411"/>
    <cellStyle name="Normal 40 6 2 27 2 2 2" xfId="40556"/>
    <cellStyle name="Normal 40 6 2 27 2 3" xfId="29493"/>
    <cellStyle name="Normal 40 6 2 27 3" xfId="10950"/>
    <cellStyle name="Normal 40 6 2 27 3 2" xfId="22014"/>
    <cellStyle name="Normal 40 6 2 27 3 2 2" xfId="44159"/>
    <cellStyle name="Normal 40 6 2 27 3 3" xfId="33096"/>
    <cellStyle name="Normal 40 6 2 27 4" xfId="14686"/>
    <cellStyle name="Normal 40 6 2 27 4 2" xfId="36832"/>
    <cellStyle name="Normal 40 6 2 27 5" xfId="25767"/>
    <cellStyle name="Normal 40 6 2 28" xfId="3685"/>
    <cellStyle name="Normal 40 6 2 28 2" xfId="7462"/>
    <cellStyle name="Normal 40 6 2 28 2 2" xfId="18526"/>
    <cellStyle name="Normal 40 6 2 28 2 2 2" xfId="40671"/>
    <cellStyle name="Normal 40 6 2 28 2 3" xfId="29608"/>
    <cellStyle name="Normal 40 6 2 28 3" xfId="11065"/>
    <cellStyle name="Normal 40 6 2 28 3 2" xfId="22129"/>
    <cellStyle name="Normal 40 6 2 28 3 2 2" xfId="44274"/>
    <cellStyle name="Normal 40 6 2 28 3 3" xfId="33211"/>
    <cellStyle name="Normal 40 6 2 28 4" xfId="14801"/>
    <cellStyle name="Normal 40 6 2 28 4 2" xfId="36947"/>
    <cellStyle name="Normal 40 6 2 28 5" xfId="25883"/>
    <cellStyle name="Normal 40 6 2 29" xfId="3800"/>
    <cellStyle name="Normal 40 6 2 29 2" xfId="7576"/>
    <cellStyle name="Normal 40 6 2 29 2 2" xfId="18640"/>
    <cellStyle name="Normal 40 6 2 29 2 2 2" xfId="40785"/>
    <cellStyle name="Normal 40 6 2 29 2 3" xfId="29722"/>
    <cellStyle name="Normal 40 6 2 29 3" xfId="11179"/>
    <cellStyle name="Normal 40 6 2 29 3 2" xfId="22243"/>
    <cellStyle name="Normal 40 6 2 29 3 2 2" xfId="44388"/>
    <cellStyle name="Normal 40 6 2 29 3 3" xfId="33325"/>
    <cellStyle name="Normal 40 6 2 29 4" xfId="14915"/>
    <cellStyle name="Normal 40 6 2 29 4 2" xfId="37061"/>
    <cellStyle name="Normal 40 6 2 29 5" xfId="25998"/>
    <cellStyle name="Normal 40 6 2 3" xfId="680"/>
    <cellStyle name="Normal 40 6 2 3 2" xfId="4486"/>
    <cellStyle name="Normal 40 6 2 3 2 2" xfId="15550"/>
    <cellStyle name="Normal 40 6 2 3 2 2 2" xfId="37695"/>
    <cellStyle name="Normal 40 6 2 3 2 3" xfId="26632"/>
    <cellStyle name="Normal 40 6 2 3 3" xfId="8089"/>
    <cellStyle name="Normal 40 6 2 3 3 2" xfId="19153"/>
    <cellStyle name="Normal 40 6 2 3 3 2 2" xfId="41298"/>
    <cellStyle name="Normal 40 6 2 3 3 3" xfId="30235"/>
    <cellStyle name="Normal 40 6 2 3 4" xfId="11825"/>
    <cellStyle name="Normal 40 6 2 3 4 2" xfId="33971"/>
    <cellStyle name="Normal 40 6 2 3 5" xfId="22882"/>
    <cellStyle name="Normal 40 6 2 30" xfId="405"/>
    <cellStyle name="Normal 40 6 2 30 2" xfId="4214"/>
    <cellStyle name="Normal 40 6 2 30 2 2" xfId="15278"/>
    <cellStyle name="Normal 40 6 2 30 2 2 2" xfId="37423"/>
    <cellStyle name="Normal 40 6 2 30 2 3" xfId="26360"/>
    <cellStyle name="Normal 40 6 2 30 3" xfId="7817"/>
    <cellStyle name="Normal 40 6 2 30 3 2" xfId="18881"/>
    <cellStyle name="Normal 40 6 2 30 3 2 2" xfId="41026"/>
    <cellStyle name="Normal 40 6 2 30 3 3" xfId="29963"/>
    <cellStyle name="Normal 40 6 2 30 4" xfId="11553"/>
    <cellStyle name="Normal 40 6 2 30 4 2" xfId="33699"/>
    <cellStyle name="Normal 40 6 2 30 5" xfId="22607"/>
    <cellStyle name="Normal 40 6 2 31" xfId="4094"/>
    <cellStyle name="Normal 40 6 2 31 2" xfId="15158"/>
    <cellStyle name="Normal 40 6 2 31 2 2" xfId="37303"/>
    <cellStyle name="Normal 40 6 2 31 3" xfId="26240"/>
    <cellStyle name="Normal 40 6 2 32" xfId="7697"/>
    <cellStyle name="Normal 40 6 2 32 2" xfId="18761"/>
    <cellStyle name="Normal 40 6 2 32 2 2" xfId="40906"/>
    <cellStyle name="Normal 40 6 2 32 3" xfId="29843"/>
    <cellStyle name="Normal 40 6 2 33" xfId="11433"/>
    <cellStyle name="Normal 40 6 2 33 2" xfId="33579"/>
    <cellStyle name="Normal 40 6 2 34" xfId="22487"/>
    <cellStyle name="Normal 40 6 2 4" xfId="797"/>
    <cellStyle name="Normal 40 6 2 4 2" xfId="4602"/>
    <cellStyle name="Normal 40 6 2 4 2 2" xfId="15666"/>
    <cellStyle name="Normal 40 6 2 4 2 2 2" xfId="37811"/>
    <cellStyle name="Normal 40 6 2 4 2 3" xfId="26748"/>
    <cellStyle name="Normal 40 6 2 4 3" xfId="8205"/>
    <cellStyle name="Normal 40 6 2 4 3 2" xfId="19269"/>
    <cellStyle name="Normal 40 6 2 4 3 2 2" xfId="41414"/>
    <cellStyle name="Normal 40 6 2 4 3 3" xfId="30351"/>
    <cellStyle name="Normal 40 6 2 4 4" xfId="11941"/>
    <cellStyle name="Normal 40 6 2 4 4 2" xfId="34087"/>
    <cellStyle name="Normal 40 6 2 4 5" xfId="22999"/>
    <cellStyle name="Normal 40 6 2 5" xfId="913"/>
    <cellStyle name="Normal 40 6 2 5 2" xfId="4717"/>
    <cellStyle name="Normal 40 6 2 5 2 2" xfId="15781"/>
    <cellStyle name="Normal 40 6 2 5 2 2 2" xfId="37926"/>
    <cellStyle name="Normal 40 6 2 5 2 3" xfId="26863"/>
    <cellStyle name="Normal 40 6 2 5 3" xfId="8320"/>
    <cellStyle name="Normal 40 6 2 5 3 2" xfId="19384"/>
    <cellStyle name="Normal 40 6 2 5 3 2 2" xfId="41529"/>
    <cellStyle name="Normal 40 6 2 5 3 3" xfId="30466"/>
    <cellStyle name="Normal 40 6 2 5 4" xfId="12056"/>
    <cellStyle name="Normal 40 6 2 5 4 2" xfId="34202"/>
    <cellStyle name="Normal 40 6 2 5 5" xfId="23115"/>
    <cellStyle name="Normal 40 6 2 6" xfId="1029"/>
    <cellStyle name="Normal 40 6 2 6 2" xfId="4832"/>
    <cellStyle name="Normal 40 6 2 6 2 2" xfId="15896"/>
    <cellStyle name="Normal 40 6 2 6 2 2 2" xfId="38041"/>
    <cellStyle name="Normal 40 6 2 6 2 3" xfId="26978"/>
    <cellStyle name="Normal 40 6 2 6 3" xfId="8435"/>
    <cellStyle name="Normal 40 6 2 6 3 2" xfId="19499"/>
    <cellStyle name="Normal 40 6 2 6 3 2 2" xfId="41644"/>
    <cellStyle name="Normal 40 6 2 6 3 3" xfId="30581"/>
    <cellStyle name="Normal 40 6 2 6 4" xfId="12171"/>
    <cellStyle name="Normal 40 6 2 6 4 2" xfId="34317"/>
    <cellStyle name="Normal 40 6 2 6 5" xfId="23231"/>
    <cellStyle name="Normal 40 6 2 7" xfId="1144"/>
    <cellStyle name="Normal 40 6 2 7 2" xfId="4946"/>
    <cellStyle name="Normal 40 6 2 7 2 2" xfId="16010"/>
    <cellStyle name="Normal 40 6 2 7 2 2 2" xfId="38155"/>
    <cellStyle name="Normal 40 6 2 7 2 3" xfId="27092"/>
    <cellStyle name="Normal 40 6 2 7 3" xfId="8549"/>
    <cellStyle name="Normal 40 6 2 7 3 2" xfId="19613"/>
    <cellStyle name="Normal 40 6 2 7 3 2 2" xfId="41758"/>
    <cellStyle name="Normal 40 6 2 7 3 3" xfId="30695"/>
    <cellStyle name="Normal 40 6 2 7 4" xfId="12285"/>
    <cellStyle name="Normal 40 6 2 7 4 2" xfId="34431"/>
    <cellStyle name="Normal 40 6 2 7 5" xfId="23346"/>
    <cellStyle name="Normal 40 6 2 8" xfId="1259"/>
    <cellStyle name="Normal 40 6 2 8 2" xfId="5060"/>
    <cellStyle name="Normal 40 6 2 8 2 2" xfId="16124"/>
    <cellStyle name="Normal 40 6 2 8 2 2 2" xfId="38269"/>
    <cellStyle name="Normal 40 6 2 8 2 3" xfId="27206"/>
    <cellStyle name="Normal 40 6 2 8 3" xfId="8663"/>
    <cellStyle name="Normal 40 6 2 8 3 2" xfId="19727"/>
    <cellStyle name="Normal 40 6 2 8 3 2 2" xfId="41872"/>
    <cellStyle name="Normal 40 6 2 8 3 3" xfId="30809"/>
    <cellStyle name="Normal 40 6 2 8 4" xfId="12399"/>
    <cellStyle name="Normal 40 6 2 8 4 2" xfId="34545"/>
    <cellStyle name="Normal 40 6 2 8 5" xfId="23461"/>
    <cellStyle name="Normal 40 6 2 9" xfId="1374"/>
    <cellStyle name="Normal 40 6 2 9 2" xfId="5174"/>
    <cellStyle name="Normal 40 6 2 9 2 2" xfId="16238"/>
    <cellStyle name="Normal 40 6 2 9 2 2 2" xfId="38383"/>
    <cellStyle name="Normal 40 6 2 9 2 3" xfId="27320"/>
    <cellStyle name="Normal 40 6 2 9 3" xfId="8777"/>
    <cellStyle name="Normal 40 6 2 9 3 2" xfId="19841"/>
    <cellStyle name="Normal 40 6 2 9 3 2 2" xfId="41986"/>
    <cellStyle name="Normal 40 6 2 9 3 3" xfId="30923"/>
    <cellStyle name="Normal 40 6 2 9 4" xfId="12513"/>
    <cellStyle name="Normal 40 6 2 9 4 2" xfId="34659"/>
    <cellStyle name="Normal 40 6 2 9 5" xfId="23576"/>
    <cellStyle name="Normal 40 6 20" xfId="2550"/>
    <cellStyle name="Normal 40 6 20 2" xfId="6336"/>
    <cellStyle name="Normal 40 6 20 2 2" xfId="17400"/>
    <cellStyle name="Normal 40 6 20 2 2 2" xfId="39545"/>
    <cellStyle name="Normal 40 6 20 2 3" xfId="28482"/>
    <cellStyle name="Normal 40 6 20 3" xfId="9939"/>
    <cellStyle name="Normal 40 6 20 3 2" xfId="21003"/>
    <cellStyle name="Normal 40 6 20 3 2 2" xfId="43148"/>
    <cellStyle name="Normal 40 6 20 3 3" xfId="32085"/>
    <cellStyle name="Normal 40 6 20 4" xfId="13675"/>
    <cellStyle name="Normal 40 6 20 4 2" xfId="35821"/>
    <cellStyle name="Normal 40 6 20 5" xfId="24748"/>
    <cellStyle name="Normal 40 6 21" xfId="2665"/>
    <cellStyle name="Normal 40 6 21 2" xfId="6450"/>
    <cellStyle name="Normal 40 6 21 2 2" xfId="17514"/>
    <cellStyle name="Normal 40 6 21 2 2 2" xfId="39659"/>
    <cellStyle name="Normal 40 6 21 2 3" xfId="28596"/>
    <cellStyle name="Normal 40 6 21 3" xfId="10053"/>
    <cellStyle name="Normal 40 6 21 3 2" xfId="21117"/>
    <cellStyle name="Normal 40 6 21 3 2 2" xfId="43262"/>
    <cellStyle name="Normal 40 6 21 3 3" xfId="32199"/>
    <cellStyle name="Normal 40 6 21 4" xfId="13789"/>
    <cellStyle name="Normal 40 6 21 4 2" xfId="35935"/>
    <cellStyle name="Normal 40 6 21 5" xfId="24863"/>
    <cellStyle name="Normal 40 6 22" xfId="2780"/>
    <cellStyle name="Normal 40 6 22 2" xfId="6564"/>
    <cellStyle name="Normal 40 6 22 2 2" xfId="17628"/>
    <cellStyle name="Normal 40 6 22 2 2 2" xfId="39773"/>
    <cellStyle name="Normal 40 6 22 2 3" xfId="28710"/>
    <cellStyle name="Normal 40 6 22 3" xfId="10167"/>
    <cellStyle name="Normal 40 6 22 3 2" xfId="21231"/>
    <cellStyle name="Normal 40 6 22 3 2 2" xfId="43376"/>
    <cellStyle name="Normal 40 6 22 3 3" xfId="32313"/>
    <cellStyle name="Normal 40 6 22 4" xfId="13903"/>
    <cellStyle name="Normal 40 6 22 4 2" xfId="36049"/>
    <cellStyle name="Normal 40 6 22 5" xfId="24978"/>
    <cellStyle name="Normal 40 6 23" xfId="2895"/>
    <cellStyle name="Normal 40 6 23 2" xfId="6678"/>
    <cellStyle name="Normal 40 6 23 2 2" xfId="17742"/>
    <cellStyle name="Normal 40 6 23 2 2 2" xfId="39887"/>
    <cellStyle name="Normal 40 6 23 2 3" xfId="28824"/>
    <cellStyle name="Normal 40 6 23 3" xfId="10281"/>
    <cellStyle name="Normal 40 6 23 3 2" xfId="21345"/>
    <cellStyle name="Normal 40 6 23 3 2 2" xfId="43490"/>
    <cellStyle name="Normal 40 6 23 3 3" xfId="32427"/>
    <cellStyle name="Normal 40 6 23 4" xfId="14017"/>
    <cellStyle name="Normal 40 6 23 4 2" xfId="36163"/>
    <cellStyle name="Normal 40 6 23 5" xfId="25093"/>
    <cellStyle name="Normal 40 6 24" xfId="3010"/>
    <cellStyle name="Normal 40 6 24 2" xfId="6792"/>
    <cellStyle name="Normal 40 6 24 2 2" xfId="17856"/>
    <cellStyle name="Normal 40 6 24 2 2 2" xfId="40001"/>
    <cellStyle name="Normal 40 6 24 2 3" xfId="28938"/>
    <cellStyle name="Normal 40 6 24 3" xfId="10395"/>
    <cellStyle name="Normal 40 6 24 3 2" xfId="21459"/>
    <cellStyle name="Normal 40 6 24 3 2 2" xfId="43604"/>
    <cellStyle name="Normal 40 6 24 3 3" xfId="32541"/>
    <cellStyle name="Normal 40 6 24 4" xfId="14131"/>
    <cellStyle name="Normal 40 6 24 4 2" xfId="36277"/>
    <cellStyle name="Normal 40 6 24 5" xfId="25208"/>
    <cellStyle name="Normal 40 6 25" xfId="3125"/>
    <cellStyle name="Normal 40 6 25 2" xfId="6906"/>
    <cellStyle name="Normal 40 6 25 2 2" xfId="17970"/>
    <cellStyle name="Normal 40 6 25 2 2 2" xfId="40115"/>
    <cellStyle name="Normal 40 6 25 2 3" xfId="29052"/>
    <cellStyle name="Normal 40 6 25 3" xfId="10509"/>
    <cellStyle name="Normal 40 6 25 3 2" xfId="21573"/>
    <cellStyle name="Normal 40 6 25 3 2 2" xfId="43718"/>
    <cellStyle name="Normal 40 6 25 3 3" xfId="32655"/>
    <cellStyle name="Normal 40 6 25 4" xfId="14245"/>
    <cellStyle name="Normal 40 6 25 4 2" xfId="36391"/>
    <cellStyle name="Normal 40 6 25 5" xfId="25323"/>
    <cellStyle name="Normal 40 6 26" xfId="3243"/>
    <cellStyle name="Normal 40 6 26 2" xfId="7023"/>
    <cellStyle name="Normal 40 6 26 2 2" xfId="18087"/>
    <cellStyle name="Normal 40 6 26 2 2 2" xfId="40232"/>
    <cellStyle name="Normal 40 6 26 2 3" xfId="29169"/>
    <cellStyle name="Normal 40 6 26 3" xfId="10626"/>
    <cellStyle name="Normal 40 6 26 3 2" xfId="21690"/>
    <cellStyle name="Normal 40 6 26 3 2 2" xfId="43835"/>
    <cellStyle name="Normal 40 6 26 3 3" xfId="32772"/>
    <cellStyle name="Normal 40 6 26 4" xfId="14362"/>
    <cellStyle name="Normal 40 6 26 4 2" xfId="36508"/>
    <cellStyle name="Normal 40 6 26 5" xfId="25441"/>
    <cellStyle name="Normal 40 6 27" xfId="3363"/>
    <cellStyle name="Normal 40 6 27 2" xfId="7142"/>
    <cellStyle name="Normal 40 6 27 2 2" xfId="18206"/>
    <cellStyle name="Normal 40 6 27 2 2 2" xfId="40351"/>
    <cellStyle name="Normal 40 6 27 2 3" xfId="29288"/>
    <cellStyle name="Normal 40 6 27 3" xfId="10745"/>
    <cellStyle name="Normal 40 6 27 3 2" xfId="21809"/>
    <cellStyle name="Normal 40 6 27 3 2 2" xfId="43954"/>
    <cellStyle name="Normal 40 6 27 3 3" xfId="32891"/>
    <cellStyle name="Normal 40 6 27 4" xfId="14481"/>
    <cellStyle name="Normal 40 6 27 4 2" xfId="36627"/>
    <cellStyle name="Normal 40 6 27 5" xfId="25561"/>
    <cellStyle name="Normal 40 6 28" xfId="3495"/>
    <cellStyle name="Normal 40 6 28 2" xfId="7273"/>
    <cellStyle name="Normal 40 6 28 2 2" xfId="18337"/>
    <cellStyle name="Normal 40 6 28 2 2 2" xfId="40482"/>
    <cellStyle name="Normal 40 6 28 2 3" xfId="29419"/>
    <cellStyle name="Normal 40 6 28 3" xfId="10876"/>
    <cellStyle name="Normal 40 6 28 3 2" xfId="21940"/>
    <cellStyle name="Normal 40 6 28 3 2 2" xfId="44085"/>
    <cellStyle name="Normal 40 6 28 3 3" xfId="33022"/>
    <cellStyle name="Normal 40 6 28 4" xfId="14612"/>
    <cellStyle name="Normal 40 6 28 4 2" xfId="36758"/>
    <cellStyle name="Normal 40 6 28 5" xfId="25693"/>
    <cellStyle name="Normal 40 6 29" xfId="3611"/>
    <cellStyle name="Normal 40 6 29 2" xfId="7388"/>
    <cellStyle name="Normal 40 6 29 2 2" xfId="18452"/>
    <cellStyle name="Normal 40 6 29 2 2 2" xfId="40597"/>
    <cellStyle name="Normal 40 6 29 2 3" xfId="29534"/>
    <cellStyle name="Normal 40 6 29 3" xfId="10991"/>
    <cellStyle name="Normal 40 6 29 3 2" xfId="22055"/>
    <cellStyle name="Normal 40 6 29 3 2 2" xfId="44200"/>
    <cellStyle name="Normal 40 6 29 3 3" xfId="33137"/>
    <cellStyle name="Normal 40 6 29 4" xfId="14727"/>
    <cellStyle name="Normal 40 6 29 4 2" xfId="36873"/>
    <cellStyle name="Normal 40 6 29 5" xfId="25809"/>
    <cellStyle name="Normal 40 6 3" xfId="452"/>
    <cellStyle name="Normal 40 6 3 2" xfId="3960"/>
    <cellStyle name="Normal 40 6 3 2 2" xfId="11296"/>
    <cellStyle name="Normal 40 6 3 2 2 2" xfId="22360"/>
    <cellStyle name="Normal 40 6 3 2 2 2 2" xfId="44505"/>
    <cellStyle name="Normal 40 6 3 2 2 3" xfId="33442"/>
    <cellStyle name="Normal 40 6 3 2 3" xfId="15032"/>
    <cellStyle name="Normal 40 6 3 2 3 2" xfId="37178"/>
    <cellStyle name="Normal 40 6 3 2 4" xfId="26115"/>
    <cellStyle name="Normal 40 6 3 3" xfId="4260"/>
    <cellStyle name="Normal 40 6 3 3 2" xfId="15324"/>
    <cellStyle name="Normal 40 6 3 3 2 2" xfId="37469"/>
    <cellStyle name="Normal 40 6 3 3 3" xfId="26406"/>
    <cellStyle name="Normal 40 6 3 4" xfId="7863"/>
    <cellStyle name="Normal 40 6 3 4 2" xfId="18927"/>
    <cellStyle name="Normal 40 6 3 4 2 2" xfId="41072"/>
    <cellStyle name="Normal 40 6 3 4 3" xfId="30009"/>
    <cellStyle name="Normal 40 6 3 5" xfId="11599"/>
    <cellStyle name="Normal 40 6 3 5 2" xfId="33745"/>
    <cellStyle name="Normal 40 6 3 6" xfId="22654"/>
    <cellStyle name="Normal 40 6 30" xfId="3726"/>
    <cellStyle name="Normal 40 6 30 2" xfId="7502"/>
    <cellStyle name="Normal 40 6 30 2 2" xfId="18566"/>
    <cellStyle name="Normal 40 6 30 2 2 2" xfId="40711"/>
    <cellStyle name="Normal 40 6 30 2 3" xfId="29648"/>
    <cellStyle name="Normal 40 6 30 3" xfId="11105"/>
    <cellStyle name="Normal 40 6 30 3 2" xfId="22169"/>
    <cellStyle name="Normal 40 6 30 3 2 2" xfId="44314"/>
    <cellStyle name="Normal 40 6 30 3 3" xfId="33251"/>
    <cellStyle name="Normal 40 6 30 4" xfId="14841"/>
    <cellStyle name="Normal 40 6 30 4 2" xfId="36987"/>
    <cellStyle name="Normal 40 6 30 5" xfId="25924"/>
    <cellStyle name="Normal 40 6 31" xfId="331"/>
    <cellStyle name="Normal 40 6 31 2" xfId="4140"/>
    <cellStyle name="Normal 40 6 31 2 2" xfId="15204"/>
    <cellStyle name="Normal 40 6 31 2 2 2" xfId="37349"/>
    <cellStyle name="Normal 40 6 31 2 3" xfId="26286"/>
    <cellStyle name="Normal 40 6 31 3" xfId="7743"/>
    <cellStyle name="Normal 40 6 31 3 2" xfId="18807"/>
    <cellStyle name="Normal 40 6 31 3 2 2" xfId="40952"/>
    <cellStyle name="Normal 40 6 31 3 3" xfId="29889"/>
    <cellStyle name="Normal 40 6 31 4" xfId="11479"/>
    <cellStyle name="Normal 40 6 31 4 2" xfId="33625"/>
    <cellStyle name="Normal 40 6 31 5" xfId="22533"/>
    <cellStyle name="Normal 40 6 32" xfId="4020"/>
    <cellStyle name="Normal 40 6 32 2" xfId="15084"/>
    <cellStyle name="Normal 40 6 32 2 2" xfId="37229"/>
    <cellStyle name="Normal 40 6 32 3" xfId="26166"/>
    <cellStyle name="Normal 40 6 33" xfId="7623"/>
    <cellStyle name="Normal 40 6 33 2" xfId="18687"/>
    <cellStyle name="Normal 40 6 33 2 2" xfId="40832"/>
    <cellStyle name="Normal 40 6 33 3" xfId="29769"/>
    <cellStyle name="Normal 40 6 34" xfId="11359"/>
    <cellStyle name="Normal 40 6 34 2" xfId="33505"/>
    <cellStyle name="Normal 40 6 35" xfId="22413"/>
    <cellStyle name="Normal 40 6 4" xfId="606"/>
    <cellStyle name="Normal 40 6 4 2" xfId="4412"/>
    <cellStyle name="Normal 40 6 4 2 2" xfId="15476"/>
    <cellStyle name="Normal 40 6 4 2 2 2" xfId="37621"/>
    <cellStyle name="Normal 40 6 4 2 3" xfId="26558"/>
    <cellStyle name="Normal 40 6 4 3" xfId="8015"/>
    <cellStyle name="Normal 40 6 4 3 2" xfId="19079"/>
    <cellStyle name="Normal 40 6 4 3 2 2" xfId="41224"/>
    <cellStyle name="Normal 40 6 4 3 3" xfId="30161"/>
    <cellStyle name="Normal 40 6 4 4" xfId="11751"/>
    <cellStyle name="Normal 40 6 4 4 2" xfId="33897"/>
    <cellStyle name="Normal 40 6 4 5" xfId="22808"/>
    <cellStyle name="Normal 40 6 5" xfId="723"/>
    <cellStyle name="Normal 40 6 5 2" xfId="4528"/>
    <cellStyle name="Normal 40 6 5 2 2" xfId="15592"/>
    <cellStyle name="Normal 40 6 5 2 2 2" xfId="37737"/>
    <cellStyle name="Normal 40 6 5 2 3" xfId="26674"/>
    <cellStyle name="Normal 40 6 5 3" xfId="8131"/>
    <cellStyle name="Normal 40 6 5 3 2" xfId="19195"/>
    <cellStyle name="Normal 40 6 5 3 2 2" xfId="41340"/>
    <cellStyle name="Normal 40 6 5 3 3" xfId="30277"/>
    <cellStyle name="Normal 40 6 5 4" xfId="11867"/>
    <cellStyle name="Normal 40 6 5 4 2" xfId="34013"/>
    <cellStyle name="Normal 40 6 5 5" xfId="22925"/>
    <cellStyle name="Normal 40 6 6" xfId="839"/>
    <cellStyle name="Normal 40 6 6 2" xfId="4643"/>
    <cellStyle name="Normal 40 6 6 2 2" xfId="15707"/>
    <cellStyle name="Normal 40 6 6 2 2 2" xfId="37852"/>
    <cellStyle name="Normal 40 6 6 2 3" xfId="26789"/>
    <cellStyle name="Normal 40 6 6 3" xfId="8246"/>
    <cellStyle name="Normal 40 6 6 3 2" xfId="19310"/>
    <cellStyle name="Normal 40 6 6 3 2 2" xfId="41455"/>
    <cellStyle name="Normal 40 6 6 3 3" xfId="30392"/>
    <cellStyle name="Normal 40 6 6 4" xfId="11982"/>
    <cellStyle name="Normal 40 6 6 4 2" xfId="34128"/>
    <cellStyle name="Normal 40 6 6 5" xfId="23041"/>
    <cellStyle name="Normal 40 6 7" xfId="955"/>
    <cellStyle name="Normal 40 6 7 2" xfId="4758"/>
    <cellStyle name="Normal 40 6 7 2 2" xfId="15822"/>
    <cellStyle name="Normal 40 6 7 2 2 2" xfId="37967"/>
    <cellStyle name="Normal 40 6 7 2 3" xfId="26904"/>
    <cellStyle name="Normal 40 6 7 3" xfId="8361"/>
    <cellStyle name="Normal 40 6 7 3 2" xfId="19425"/>
    <cellStyle name="Normal 40 6 7 3 2 2" xfId="41570"/>
    <cellStyle name="Normal 40 6 7 3 3" xfId="30507"/>
    <cellStyle name="Normal 40 6 7 4" xfId="12097"/>
    <cellStyle name="Normal 40 6 7 4 2" xfId="34243"/>
    <cellStyle name="Normal 40 6 7 5" xfId="23157"/>
    <cellStyle name="Normal 40 6 8" xfId="1070"/>
    <cellStyle name="Normal 40 6 8 2" xfId="4872"/>
    <cellStyle name="Normal 40 6 8 2 2" xfId="15936"/>
    <cellStyle name="Normal 40 6 8 2 2 2" xfId="38081"/>
    <cellStyle name="Normal 40 6 8 2 3" xfId="27018"/>
    <cellStyle name="Normal 40 6 8 3" xfId="8475"/>
    <cellStyle name="Normal 40 6 8 3 2" xfId="19539"/>
    <cellStyle name="Normal 40 6 8 3 2 2" xfId="41684"/>
    <cellStyle name="Normal 40 6 8 3 3" xfId="30621"/>
    <cellStyle name="Normal 40 6 8 4" xfId="12211"/>
    <cellStyle name="Normal 40 6 8 4 2" xfId="34357"/>
    <cellStyle name="Normal 40 6 8 5" xfId="23272"/>
    <cellStyle name="Normal 40 6 9" xfId="1185"/>
    <cellStyle name="Normal 40 6 9 2" xfId="4986"/>
    <cellStyle name="Normal 40 6 9 2 2" xfId="16050"/>
    <cellStyle name="Normal 40 6 9 2 2 2" xfId="38195"/>
    <cellStyle name="Normal 40 6 9 2 3" xfId="27132"/>
    <cellStyle name="Normal 40 6 9 3" xfId="8589"/>
    <cellStyle name="Normal 40 6 9 3 2" xfId="19653"/>
    <cellStyle name="Normal 40 6 9 3 2 2" xfId="41798"/>
    <cellStyle name="Normal 40 6 9 3 3" xfId="30735"/>
    <cellStyle name="Normal 40 6 9 4" xfId="12325"/>
    <cellStyle name="Normal 40 6 9 4 2" xfId="34471"/>
    <cellStyle name="Normal 40 6 9 5" xfId="23387"/>
    <cellStyle name="Normal 40 7" xfId="220"/>
    <cellStyle name="Normal 40 7 10" xfId="1310"/>
    <cellStyle name="Normal 40 7 10 2" xfId="5110"/>
    <cellStyle name="Normal 40 7 10 2 2" xfId="16174"/>
    <cellStyle name="Normal 40 7 10 2 2 2" xfId="38319"/>
    <cellStyle name="Normal 40 7 10 2 3" xfId="27256"/>
    <cellStyle name="Normal 40 7 10 3" xfId="8713"/>
    <cellStyle name="Normal 40 7 10 3 2" xfId="19777"/>
    <cellStyle name="Normal 40 7 10 3 2 2" xfId="41922"/>
    <cellStyle name="Normal 40 7 10 3 3" xfId="30859"/>
    <cellStyle name="Normal 40 7 10 4" xfId="12449"/>
    <cellStyle name="Normal 40 7 10 4 2" xfId="34595"/>
    <cellStyle name="Normal 40 7 10 5" xfId="23512"/>
    <cellStyle name="Normal 40 7 11" xfId="1442"/>
    <cellStyle name="Normal 40 7 11 2" xfId="5237"/>
    <cellStyle name="Normal 40 7 11 2 2" xfId="16301"/>
    <cellStyle name="Normal 40 7 11 2 2 2" xfId="38446"/>
    <cellStyle name="Normal 40 7 11 2 3" xfId="27383"/>
    <cellStyle name="Normal 40 7 11 3" xfId="8840"/>
    <cellStyle name="Normal 40 7 11 3 2" xfId="19904"/>
    <cellStyle name="Normal 40 7 11 3 2 2" xfId="42049"/>
    <cellStyle name="Normal 40 7 11 3 3" xfId="30986"/>
    <cellStyle name="Normal 40 7 11 4" xfId="12576"/>
    <cellStyle name="Normal 40 7 11 4 2" xfId="34722"/>
    <cellStyle name="Normal 40 7 11 5" xfId="23640"/>
    <cellStyle name="Normal 40 7 12" xfId="1558"/>
    <cellStyle name="Normal 40 7 12 2" xfId="5352"/>
    <cellStyle name="Normal 40 7 12 2 2" xfId="16416"/>
    <cellStyle name="Normal 40 7 12 2 2 2" xfId="38561"/>
    <cellStyle name="Normal 40 7 12 2 3" xfId="27498"/>
    <cellStyle name="Normal 40 7 12 3" xfId="8955"/>
    <cellStyle name="Normal 40 7 12 3 2" xfId="20019"/>
    <cellStyle name="Normal 40 7 12 3 2 2" xfId="42164"/>
    <cellStyle name="Normal 40 7 12 3 3" xfId="31101"/>
    <cellStyle name="Normal 40 7 12 4" xfId="12691"/>
    <cellStyle name="Normal 40 7 12 4 2" xfId="34837"/>
    <cellStyle name="Normal 40 7 12 5" xfId="23756"/>
    <cellStyle name="Normal 40 7 13" xfId="1732"/>
    <cellStyle name="Normal 40 7 13 2" xfId="5525"/>
    <cellStyle name="Normal 40 7 13 2 2" xfId="16589"/>
    <cellStyle name="Normal 40 7 13 2 2 2" xfId="38734"/>
    <cellStyle name="Normal 40 7 13 2 3" xfId="27671"/>
    <cellStyle name="Normal 40 7 13 3" xfId="9128"/>
    <cellStyle name="Normal 40 7 13 3 2" xfId="20192"/>
    <cellStyle name="Normal 40 7 13 3 2 2" xfId="42337"/>
    <cellStyle name="Normal 40 7 13 3 3" xfId="31274"/>
    <cellStyle name="Normal 40 7 13 4" xfId="12864"/>
    <cellStyle name="Normal 40 7 13 4 2" xfId="35010"/>
    <cellStyle name="Normal 40 7 13 5" xfId="23930"/>
    <cellStyle name="Normal 40 7 14" xfId="1850"/>
    <cellStyle name="Normal 40 7 14 2" xfId="5642"/>
    <cellStyle name="Normal 40 7 14 2 2" xfId="16706"/>
    <cellStyle name="Normal 40 7 14 2 2 2" xfId="38851"/>
    <cellStyle name="Normal 40 7 14 2 3" xfId="27788"/>
    <cellStyle name="Normal 40 7 14 3" xfId="9245"/>
    <cellStyle name="Normal 40 7 14 3 2" xfId="20309"/>
    <cellStyle name="Normal 40 7 14 3 2 2" xfId="42454"/>
    <cellStyle name="Normal 40 7 14 3 3" xfId="31391"/>
    <cellStyle name="Normal 40 7 14 4" xfId="12981"/>
    <cellStyle name="Normal 40 7 14 4 2" xfId="35127"/>
    <cellStyle name="Normal 40 7 14 5" xfId="24048"/>
    <cellStyle name="Normal 40 7 15" xfId="1967"/>
    <cellStyle name="Normal 40 7 15 2" xfId="5758"/>
    <cellStyle name="Normal 40 7 15 2 2" xfId="16822"/>
    <cellStyle name="Normal 40 7 15 2 2 2" xfId="38967"/>
    <cellStyle name="Normal 40 7 15 2 3" xfId="27904"/>
    <cellStyle name="Normal 40 7 15 3" xfId="9361"/>
    <cellStyle name="Normal 40 7 15 3 2" xfId="20425"/>
    <cellStyle name="Normal 40 7 15 3 2 2" xfId="42570"/>
    <cellStyle name="Normal 40 7 15 3 3" xfId="31507"/>
    <cellStyle name="Normal 40 7 15 4" xfId="13097"/>
    <cellStyle name="Normal 40 7 15 4 2" xfId="35243"/>
    <cellStyle name="Normal 40 7 15 5" xfId="24165"/>
    <cellStyle name="Normal 40 7 16" xfId="2086"/>
    <cellStyle name="Normal 40 7 16 2" xfId="5876"/>
    <cellStyle name="Normal 40 7 16 2 2" xfId="16940"/>
    <cellStyle name="Normal 40 7 16 2 2 2" xfId="39085"/>
    <cellStyle name="Normal 40 7 16 2 3" xfId="28022"/>
    <cellStyle name="Normal 40 7 16 3" xfId="9479"/>
    <cellStyle name="Normal 40 7 16 3 2" xfId="20543"/>
    <cellStyle name="Normal 40 7 16 3 2 2" xfId="42688"/>
    <cellStyle name="Normal 40 7 16 3 3" xfId="31625"/>
    <cellStyle name="Normal 40 7 16 4" xfId="13215"/>
    <cellStyle name="Normal 40 7 16 4 2" xfId="35361"/>
    <cellStyle name="Normal 40 7 16 5" xfId="24284"/>
    <cellStyle name="Normal 40 7 17" xfId="2205"/>
    <cellStyle name="Normal 40 7 17 2" xfId="5994"/>
    <cellStyle name="Normal 40 7 17 2 2" xfId="17058"/>
    <cellStyle name="Normal 40 7 17 2 2 2" xfId="39203"/>
    <cellStyle name="Normal 40 7 17 2 3" xfId="28140"/>
    <cellStyle name="Normal 40 7 17 3" xfId="9597"/>
    <cellStyle name="Normal 40 7 17 3 2" xfId="20661"/>
    <cellStyle name="Normal 40 7 17 3 2 2" xfId="42806"/>
    <cellStyle name="Normal 40 7 17 3 3" xfId="31743"/>
    <cellStyle name="Normal 40 7 17 4" xfId="13333"/>
    <cellStyle name="Normal 40 7 17 4 2" xfId="35479"/>
    <cellStyle name="Normal 40 7 17 5" xfId="24403"/>
    <cellStyle name="Normal 40 7 18" xfId="2322"/>
    <cellStyle name="Normal 40 7 18 2" xfId="6110"/>
    <cellStyle name="Normal 40 7 18 2 2" xfId="17174"/>
    <cellStyle name="Normal 40 7 18 2 2 2" xfId="39319"/>
    <cellStyle name="Normal 40 7 18 2 3" xfId="28256"/>
    <cellStyle name="Normal 40 7 18 3" xfId="9713"/>
    <cellStyle name="Normal 40 7 18 3 2" xfId="20777"/>
    <cellStyle name="Normal 40 7 18 3 2 2" xfId="42922"/>
    <cellStyle name="Normal 40 7 18 3 3" xfId="31859"/>
    <cellStyle name="Normal 40 7 18 4" xfId="13449"/>
    <cellStyle name="Normal 40 7 18 4 2" xfId="35595"/>
    <cellStyle name="Normal 40 7 18 5" xfId="24520"/>
    <cellStyle name="Normal 40 7 19" xfId="2440"/>
    <cellStyle name="Normal 40 7 19 2" xfId="6227"/>
    <cellStyle name="Normal 40 7 19 2 2" xfId="17291"/>
    <cellStyle name="Normal 40 7 19 2 2 2" xfId="39436"/>
    <cellStyle name="Normal 40 7 19 2 3" xfId="28373"/>
    <cellStyle name="Normal 40 7 19 3" xfId="9830"/>
    <cellStyle name="Normal 40 7 19 3 2" xfId="20894"/>
    <cellStyle name="Normal 40 7 19 3 2 2" xfId="43039"/>
    <cellStyle name="Normal 40 7 19 3 3" xfId="31976"/>
    <cellStyle name="Normal 40 7 19 4" xfId="13566"/>
    <cellStyle name="Normal 40 7 19 4 2" xfId="35712"/>
    <cellStyle name="Normal 40 7 19 5" xfId="24638"/>
    <cellStyle name="Normal 40 7 2" xfId="285"/>
    <cellStyle name="Normal 40 7 2 10" xfId="1507"/>
    <cellStyle name="Normal 40 7 2 10 2" xfId="5302"/>
    <cellStyle name="Normal 40 7 2 10 2 2" xfId="16366"/>
    <cellStyle name="Normal 40 7 2 10 2 2 2" xfId="38511"/>
    <cellStyle name="Normal 40 7 2 10 2 3" xfId="27448"/>
    <cellStyle name="Normal 40 7 2 10 3" xfId="8905"/>
    <cellStyle name="Normal 40 7 2 10 3 2" xfId="19969"/>
    <cellStyle name="Normal 40 7 2 10 3 2 2" xfId="42114"/>
    <cellStyle name="Normal 40 7 2 10 3 3" xfId="31051"/>
    <cellStyle name="Normal 40 7 2 10 4" xfId="12641"/>
    <cellStyle name="Normal 40 7 2 10 4 2" xfId="34787"/>
    <cellStyle name="Normal 40 7 2 10 5" xfId="23705"/>
    <cellStyle name="Normal 40 7 2 11" xfId="1623"/>
    <cellStyle name="Normal 40 7 2 11 2" xfId="5417"/>
    <cellStyle name="Normal 40 7 2 11 2 2" xfId="16481"/>
    <cellStyle name="Normal 40 7 2 11 2 2 2" xfId="38626"/>
    <cellStyle name="Normal 40 7 2 11 2 3" xfId="27563"/>
    <cellStyle name="Normal 40 7 2 11 3" xfId="9020"/>
    <cellStyle name="Normal 40 7 2 11 3 2" xfId="20084"/>
    <cellStyle name="Normal 40 7 2 11 3 2 2" xfId="42229"/>
    <cellStyle name="Normal 40 7 2 11 3 3" xfId="31166"/>
    <cellStyle name="Normal 40 7 2 11 4" xfId="12756"/>
    <cellStyle name="Normal 40 7 2 11 4 2" xfId="34902"/>
    <cellStyle name="Normal 40 7 2 11 5" xfId="23821"/>
    <cellStyle name="Normal 40 7 2 12" xfId="1797"/>
    <cellStyle name="Normal 40 7 2 12 2" xfId="5590"/>
    <cellStyle name="Normal 40 7 2 12 2 2" xfId="16654"/>
    <cellStyle name="Normal 40 7 2 12 2 2 2" xfId="38799"/>
    <cellStyle name="Normal 40 7 2 12 2 3" xfId="27736"/>
    <cellStyle name="Normal 40 7 2 12 3" xfId="9193"/>
    <cellStyle name="Normal 40 7 2 12 3 2" xfId="20257"/>
    <cellStyle name="Normal 40 7 2 12 3 2 2" xfId="42402"/>
    <cellStyle name="Normal 40 7 2 12 3 3" xfId="31339"/>
    <cellStyle name="Normal 40 7 2 12 4" xfId="12929"/>
    <cellStyle name="Normal 40 7 2 12 4 2" xfId="35075"/>
    <cellStyle name="Normal 40 7 2 12 5" xfId="23995"/>
    <cellStyle name="Normal 40 7 2 13" xfId="1915"/>
    <cellStyle name="Normal 40 7 2 13 2" xfId="5707"/>
    <cellStyle name="Normal 40 7 2 13 2 2" xfId="16771"/>
    <cellStyle name="Normal 40 7 2 13 2 2 2" xfId="38916"/>
    <cellStyle name="Normal 40 7 2 13 2 3" xfId="27853"/>
    <cellStyle name="Normal 40 7 2 13 3" xfId="9310"/>
    <cellStyle name="Normal 40 7 2 13 3 2" xfId="20374"/>
    <cellStyle name="Normal 40 7 2 13 3 2 2" xfId="42519"/>
    <cellStyle name="Normal 40 7 2 13 3 3" xfId="31456"/>
    <cellStyle name="Normal 40 7 2 13 4" xfId="13046"/>
    <cellStyle name="Normal 40 7 2 13 4 2" xfId="35192"/>
    <cellStyle name="Normal 40 7 2 13 5" xfId="24113"/>
    <cellStyle name="Normal 40 7 2 14" xfId="2032"/>
    <cellStyle name="Normal 40 7 2 14 2" xfId="5823"/>
    <cellStyle name="Normal 40 7 2 14 2 2" xfId="16887"/>
    <cellStyle name="Normal 40 7 2 14 2 2 2" xfId="39032"/>
    <cellStyle name="Normal 40 7 2 14 2 3" xfId="27969"/>
    <cellStyle name="Normal 40 7 2 14 3" xfId="9426"/>
    <cellStyle name="Normal 40 7 2 14 3 2" xfId="20490"/>
    <cellStyle name="Normal 40 7 2 14 3 2 2" xfId="42635"/>
    <cellStyle name="Normal 40 7 2 14 3 3" xfId="31572"/>
    <cellStyle name="Normal 40 7 2 14 4" xfId="13162"/>
    <cellStyle name="Normal 40 7 2 14 4 2" xfId="35308"/>
    <cellStyle name="Normal 40 7 2 14 5" xfId="24230"/>
    <cellStyle name="Normal 40 7 2 15" xfId="2151"/>
    <cellStyle name="Normal 40 7 2 15 2" xfId="5941"/>
    <cellStyle name="Normal 40 7 2 15 2 2" xfId="17005"/>
    <cellStyle name="Normal 40 7 2 15 2 2 2" xfId="39150"/>
    <cellStyle name="Normal 40 7 2 15 2 3" xfId="28087"/>
    <cellStyle name="Normal 40 7 2 15 3" xfId="9544"/>
    <cellStyle name="Normal 40 7 2 15 3 2" xfId="20608"/>
    <cellStyle name="Normal 40 7 2 15 3 2 2" xfId="42753"/>
    <cellStyle name="Normal 40 7 2 15 3 3" xfId="31690"/>
    <cellStyle name="Normal 40 7 2 15 4" xfId="13280"/>
    <cellStyle name="Normal 40 7 2 15 4 2" xfId="35426"/>
    <cellStyle name="Normal 40 7 2 15 5" xfId="24349"/>
    <cellStyle name="Normal 40 7 2 16" xfId="2270"/>
    <cellStyle name="Normal 40 7 2 16 2" xfId="6059"/>
    <cellStyle name="Normal 40 7 2 16 2 2" xfId="17123"/>
    <cellStyle name="Normal 40 7 2 16 2 2 2" xfId="39268"/>
    <cellStyle name="Normal 40 7 2 16 2 3" xfId="28205"/>
    <cellStyle name="Normal 40 7 2 16 3" xfId="9662"/>
    <cellStyle name="Normal 40 7 2 16 3 2" xfId="20726"/>
    <cellStyle name="Normal 40 7 2 16 3 2 2" xfId="42871"/>
    <cellStyle name="Normal 40 7 2 16 3 3" xfId="31808"/>
    <cellStyle name="Normal 40 7 2 16 4" xfId="13398"/>
    <cellStyle name="Normal 40 7 2 16 4 2" xfId="35544"/>
    <cellStyle name="Normal 40 7 2 16 5" xfId="24468"/>
    <cellStyle name="Normal 40 7 2 17" xfId="2387"/>
    <cellStyle name="Normal 40 7 2 17 2" xfId="6175"/>
    <cellStyle name="Normal 40 7 2 17 2 2" xfId="17239"/>
    <cellStyle name="Normal 40 7 2 17 2 2 2" xfId="39384"/>
    <cellStyle name="Normal 40 7 2 17 2 3" xfId="28321"/>
    <cellStyle name="Normal 40 7 2 17 3" xfId="9778"/>
    <cellStyle name="Normal 40 7 2 17 3 2" xfId="20842"/>
    <cellStyle name="Normal 40 7 2 17 3 2 2" xfId="42987"/>
    <cellStyle name="Normal 40 7 2 17 3 3" xfId="31924"/>
    <cellStyle name="Normal 40 7 2 17 4" xfId="13514"/>
    <cellStyle name="Normal 40 7 2 17 4 2" xfId="35660"/>
    <cellStyle name="Normal 40 7 2 17 5" xfId="24585"/>
    <cellStyle name="Normal 40 7 2 18" xfId="2505"/>
    <cellStyle name="Normal 40 7 2 18 2" xfId="6292"/>
    <cellStyle name="Normal 40 7 2 18 2 2" xfId="17356"/>
    <cellStyle name="Normal 40 7 2 18 2 2 2" xfId="39501"/>
    <cellStyle name="Normal 40 7 2 18 2 3" xfId="28438"/>
    <cellStyle name="Normal 40 7 2 18 3" xfId="9895"/>
    <cellStyle name="Normal 40 7 2 18 3 2" xfId="20959"/>
    <cellStyle name="Normal 40 7 2 18 3 2 2" xfId="43104"/>
    <cellStyle name="Normal 40 7 2 18 3 3" xfId="32041"/>
    <cellStyle name="Normal 40 7 2 18 4" xfId="13631"/>
    <cellStyle name="Normal 40 7 2 18 4 2" xfId="35777"/>
    <cellStyle name="Normal 40 7 2 18 5" xfId="24703"/>
    <cellStyle name="Normal 40 7 2 19" xfId="2625"/>
    <cellStyle name="Normal 40 7 2 19 2" xfId="6411"/>
    <cellStyle name="Normal 40 7 2 19 2 2" xfId="17475"/>
    <cellStyle name="Normal 40 7 2 19 2 2 2" xfId="39620"/>
    <cellStyle name="Normal 40 7 2 19 2 3" xfId="28557"/>
    <cellStyle name="Normal 40 7 2 19 3" xfId="10014"/>
    <cellStyle name="Normal 40 7 2 19 3 2" xfId="21078"/>
    <cellStyle name="Normal 40 7 2 19 3 2 2" xfId="43223"/>
    <cellStyle name="Normal 40 7 2 19 3 3" xfId="32160"/>
    <cellStyle name="Normal 40 7 2 19 4" xfId="13750"/>
    <cellStyle name="Normal 40 7 2 19 4 2" xfId="35896"/>
    <cellStyle name="Normal 40 7 2 19 5" xfId="24823"/>
    <cellStyle name="Normal 40 7 2 2" xfId="523"/>
    <cellStyle name="Normal 40 7 2 2 2" xfId="3961"/>
    <cellStyle name="Normal 40 7 2 2 2 2" xfId="11297"/>
    <cellStyle name="Normal 40 7 2 2 2 2 2" xfId="22361"/>
    <cellStyle name="Normal 40 7 2 2 2 2 2 2" xfId="44506"/>
    <cellStyle name="Normal 40 7 2 2 2 2 3" xfId="33443"/>
    <cellStyle name="Normal 40 7 2 2 2 3" xfId="15033"/>
    <cellStyle name="Normal 40 7 2 2 2 3 2" xfId="37179"/>
    <cellStyle name="Normal 40 7 2 2 2 4" xfId="26116"/>
    <cellStyle name="Normal 40 7 2 2 3" xfId="4330"/>
    <cellStyle name="Normal 40 7 2 2 3 2" xfId="15394"/>
    <cellStyle name="Normal 40 7 2 2 3 2 2" xfId="37539"/>
    <cellStyle name="Normal 40 7 2 2 3 3" xfId="26476"/>
    <cellStyle name="Normal 40 7 2 2 4" xfId="7933"/>
    <cellStyle name="Normal 40 7 2 2 4 2" xfId="18997"/>
    <cellStyle name="Normal 40 7 2 2 4 2 2" xfId="41142"/>
    <cellStyle name="Normal 40 7 2 2 4 3" xfId="30079"/>
    <cellStyle name="Normal 40 7 2 2 5" xfId="11669"/>
    <cellStyle name="Normal 40 7 2 2 5 2" xfId="33815"/>
    <cellStyle name="Normal 40 7 2 2 6" xfId="22725"/>
    <cellStyle name="Normal 40 7 2 20" xfId="2740"/>
    <cellStyle name="Normal 40 7 2 20 2" xfId="6525"/>
    <cellStyle name="Normal 40 7 2 20 2 2" xfId="17589"/>
    <cellStyle name="Normal 40 7 2 20 2 2 2" xfId="39734"/>
    <cellStyle name="Normal 40 7 2 20 2 3" xfId="28671"/>
    <cellStyle name="Normal 40 7 2 20 3" xfId="10128"/>
    <cellStyle name="Normal 40 7 2 20 3 2" xfId="21192"/>
    <cellStyle name="Normal 40 7 2 20 3 2 2" xfId="43337"/>
    <cellStyle name="Normal 40 7 2 20 3 3" xfId="32274"/>
    <cellStyle name="Normal 40 7 2 20 4" xfId="13864"/>
    <cellStyle name="Normal 40 7 2 20 4 2" xfId="36010"/>
    <cellStyle name="Normal 40 7 2 20 5" xfId="24938"/>
    <cellStyle name="Normal 40 7 2 21" xfId="2855"/>
    <cellStyle name="Normal 40 7 2 21 2" xfId="6639"/>
    <cellStyle name="Normal 40 7 2 21 2 2" xfId="17703"/>
    <cellStyle name="Normal 40 7 2 21 2 2 2" xfId="39848"/>
    <cellStyle name="Normal 40 7 2 21 2 3" xfId="28785"/>
    <cellStyle name="Normal 40 7 2 21 3" xfId="10242"/>
    <cellStyle name="Normal 40 7 2 21 3 2" xfId="21306"/>
    <cellStyle name="Normal 40 7 2 21 3 2 2" xfId="43451"/>
    <cellStyle name="Normal 40 7 2 21 3 3" xfId="32388"/>
    <cellStyle name="Normal 40 7 2 21 4" xfId="13978"/>
    <cellStyle name="Normal 40 7 2 21 4 2" xfId="36124"/>
    <cellStyle name="Normal 40 7 2 21 5" xfId="25053"/>
    <cellStyle name="Normal 40 7 2 22" xfId="2970"/>
    <cellStyle name="Normal 40 7 2 22 2" xfId="6753"/>
    <cellStyle name="Normal 40 7 2 22 2 2" xfId="17817"/>
    <cellStyle name="Normal 40 7 2 22 2 2 2" xfId="39962"/>
    <cellStyle name="Normal 40 7 2 22 2 3" xfId="28899"/>
    <cellStyle name="Normal 40 7 2 22 3" xfId="10356"/>
    <cellStyle name="Normal 40 7 2 22 3 2" xfId="21420"/>
    <cellStyle name="Normal 40 7 2 22 3 2 2" xfId="43565"/>
    <cellStyle name="Normal 40 7 2 22 3 3" xfId="32502"/>
    <cellStyle name="Normal 40 7 2 22 4" xfId="14092"/>
    <cellStyle name="Normal 40 7 2 22 4 2" xfId="36238"/>
    <cellStyle name="Normal 40 7 2 22 5" xfId="25168"/>
    <cellStyle name="Normal 40 7 2 23" xfId="3085"/>
    <cellStyle name="Normal 40 7 2 23 2" xfId="6867"/>
    <cellStyle name="Normal 40 7 2 23 2 2" xfId="17931"/>
    <cellStyle name="Normal 40 7 2 23 2 2 2" xfId="40076"/>
    <cellStyle name="Normal 40 7 2 23 2 3" xfId="29013"/>
    <cellStyle name="Normal 40 7 2 23 3" xfId="10470"/>
    <cellStyle name="Normal 40 7 2 23 3 2" xfId="21534"/>
    <cellStyle name="Normal 40 7 2 23 3 2 2" xfId="43679"/>
    <cellStyle name="Normal 40 7 2 23 3 3" xfId="32616"/>
    <cellStyle name="Normal 40 7 2 23 4" xfId="14206"/>
    <cellStyle name="Normal 40 7 2 23 4 2" xfId="36352"/>
    <cellStyle name="Normal 40 7 2 23 5" xfId="25283"/>
    <cellStyle name="Normal 40 7 2 24" xfId="3200"/>
    <cellStyle name="Normal 40 7 2 24 2" xfId="6981"/>
    <cellStyle name="Normal 40 7 2 24 2 2" xfId="18045"/>
    <cellStyle name="Normal 40 7 2 24 2 2 2" xfId="40190"/>
    <cellStyle name="Normal 40 7 2 24 2 3" xfId="29127"/>
    <cellStyle name="Normal 40 7 2 24 3" xfId="10584"/>
    <cellStyle name="Normal 40 7 2 24 3 2" xfId="21648"/>
    <cellStyle name="Normal 40 7 2 24 3 2 2" xfId="43793"/>
    <cellStyle name="Normal 40 7 2 24 3 3" xfId="32730"/>
    <cellStyle name="Normal 40 7 2 24 4" xfId="14320"/>
    <cellStyle name="Normal 40 7 2 24 4 2" xfId="36466"/>
    <cellStyle name="Normal 40 7 2 24 5" xfId="25398"/>
    <cellStyle name="Normal 40 7 2 25" xfId="3318"/>
    <cellStyle name="Normal 40 7 2 25 2" xfId="7098"/>
    <cellStyle name="Normal 40 7 2 25 2 2" xfId="18162"/>
    <cellStyle name="Normal 40 7 2 25 2 2 2" xfId="40307"/>
    <cellStyle name="Normal 40 7 2 25 2 3" xfId="29244"/>
    <cellStyle name="Normal 40 7 2 25 3" xfId="10701"/>
    <cellStyle name="Normal 40 7 2 25 3 2" xfId="21765"/>
    <cellStyle name="Normal 40 7 2 25 3 2 2" xfId="43910"/>
    <cellStyle name="Normal 40 7 2 25 3 3" xfId="32847"/>
    <cellStyle name="Normal 40 7 2 25 4" xfId="14437"/>
    <cellStyle name="Normal 40 7 2 25 4 2" xfId="36583"/>
    <cellStyle name="Normal 40 7 2 25 5" xfId="25516"/>
    <cellStyle name="Normal 40 7 2 26" xfId="3438"/>
    <cellStyle name="Normal 40 7 2 26 2" xfId="7217"/>
    <cellStyle name="Normal 40 7 2 26 2 2" xfId="18281"/>
    <cellStyle name="Normal 40 7 2 26 2 2 2" xfId="40426"/>
    <cellStyle name="Normal 40 7 2 26 2 3" xfId="29363"/>
    <cellStyle name="Normal 40 7 2 26 3" xfId="10820"/>
    <cellStyle name="Normal 40 7 2 26 3 2" xfId="21884"/>
    <cellStyle name="Normal 40 7 2 26 3 2 2" xfId="44029"/>
    <cellStyle name="Normal 40 7 2 26 3 3" xfId="32966"/>
    <cellStyle name="Normal 40 7 2 26 4" xfId="14556"/>
    <cellStyle name="Normal 40 7 2 26 4 2" xfId="36702"/>
    <cellStyle name="Normal 40 7 2 26 5" xfId="25636"/>
    <cellStyle name="Normal 40 7 2 27" xfId="3570"/>
    <cellStyle name="Normal 40 7 2 27 2" xfId="7348"/>
    <cellStyle name="Normal 40 7 2 27 2 2" xfId="18412"/>
    <cellStyle name="Normal 40 7 2 27 2 2 2" xfId="40557"/>
    <cellStyle name="Normal 40 7 2 27 2 3" xfId="29494"/>
    <cellStyle name="Normal 40 7 2 27 3" xfId="10951"/>
    <cellStyle name="Normal 40 7 2 27 3 2" xfId="22015"/>
    <cellStyle name="Normal 40 7 2 27 3 2 2" xfId="44160"/>
    <cellStyle name="Normal 40 7 2 27 3 3" xfId="33097"/>
    <cellStyle name="Normal 40 7 2 27 4" xfId="14687"/>
    <cellStyle name="Normal 40 7 2 27 4 2" xfId="36833"/>
    <cellStyle name="Normal 40 7 2 27 5" xfId="25768"/>
    <cellStyle name="Normal 40 7 2 28" xfId="3686"/>
    <cellStyle name="Normal 40 7 2 28 2" xfId="7463"/>
    <cellStyle name="Normal 40 7 2 28 2 2" xfId="18527"/>
    <cellStyle name="Normal 40 7 2 28 2 2 2" xfId="40672"/>
    <cellStyle name="Normal 40 7 2 28 2 3" xfId="29609"/>
    <cellStyle name="Normal 40 7 2 28 3" xfId="11066"/>
    <cellStyle name="Normal 40 7 2 28 3 2" xfId="22130"/>
    <cellStyle name="Normal 40 7 2 28 3 2 2" xfId="44275"/>
    <cellStyle name="Normal 40 7 2 28 3 3" xfId="33212"/>
    <cellStyle name="Normal 40 7 2 28 4" xfId="14802"/>
    <cellStyle name="Normal 40 7 2 28 4 2" xfId="36948"/>
    <cellStyle name="Normal 40 7 2 28 5" xfId="25884"/>
    <cellStyle name="Normal 40 7 2 29" xfId="3801"/>
    <cellStyle name="Normal 40 7 2 29 2" xfId="7577"/>
    <cellStyle name="Normal 40 7 2 29 2 2" xfId="18641"/>
    <cellStyle name="Normal 40 7 2 29 2 2 2" xfId="40786"/>
    <cellStyle name="Normal 40 7 2 29 2 3" xfId="29723"/>
    <cellStyle name="Normal 40 7 2 29 3" xfId="11180"/>
    <cellStyle name="Normal 40 7 2 29 3 2" xfId="22244"/>
    <cellStyle name="Normal 40 7 2 29 3 2 2" xfId="44389"/>
    <cellStyle name="Normal 40 7 2 29 3 3" xfId="33326"/>
    <cellStyle name="Normal 40 7 2 29 4" xfId="14916"/>
    <cellStyle name="Normal 40 7 2 29 4 2" xfId="37062"/>
    <cellStyle name="Normal 40 7 2 29 5" xfId="25999"/>
    <cellStyle name="Normal 40 7 2 3" xfId="681"/>
    <cellStyle name="Normal 40 7 2 3 2" xfId="4487"/>
    <cellStyle name="Normal 40 7 2 3 2 2" xfId="15551"/>
    <cellStyle name="Normal 40 7 2 3 2 2 2" xfId="37696"/>
    <cellStyle name="Normal 40 7 2 3 2 3" xfId="26633"/>
    <cellStyle name="Normal 40 7 2 3 3" xfId="8090"/>
    <cellStyle name="Normal 40 7 2 3 3 2" xfId="19154"/>
    <cellStyle name="Normal 40 7 2 3 3 2 2" xfId="41299"/>
    <cellStyle name="Normal 40 7 2 3 3 3" xfId="30236"/>
    <cellStyle name="Normal 40 7 2 3 4" xfId="11826"/>
    <cellStyle name="Normal 40 7 2 3 4 2" xfId="33972"/>
    <cellStyle name="Normal 40 7 2 3 5" xfId="22883"/>
    <cellStyle name="Normal 40 7 2 30" xfId="406"/>
    <cellStyle name="Normal 40 7 2 30 2" xfId="4215"/>
    <cellStyle name="Normal 40 7 2 30 2 2" xfId="15279"/>
    <cellStyle name="Normal 40 7 2 30 2 2 2" xfId="37424"/>
    <cellStyle name="Normal 40 7 2 30 2 3" xfId="26361"/>
    <cellStyle name="Normal 40 7 2 30 3" xfId="7818"/>
    <cellStyle name="Normal 40 7 2 30 3 2" xfId="18882"/>
    <cellStyle name="Normal 40 7 2 30 3 2 2" xfId="41027"/>
    <cellStyle name="Normal 40 7 2 30 3 3" xfId="29964"/>
    <cellStyle name="Normal 40 7 2 30 4" xfId="11554"/>
    <cellStyle name="Normal 40 7 2 30 4 2" xfId="33700"/>
    <cellStyle name="Normal 40 7 2 30 5" xfId="22608"/>
    <cellStyle name="Normal 40 7 2 31" xfId="4095"/>
    <cellStyle name="Normal 40 7 2 31 2" xfId="15159"/>
    <cellStyle name="Normal 40 7 2 31 2 2" xfId="37304"/>
    <cellStyle name="Normal 40 7 2 31 3" xfId="26241"/>
    <cellStyle name="Normal 40 7 2 32" xfId="7698"/>
    <cellStyle name="Normal 40 7 2 32 2" xfId="18762"/>
    <cellStyle name="Normal 40 7 2 32 2 2" xfId="40907"/>
    <cellStyle name="Normal 40 7 2 32 3" xfId="29844"/>
    <cellStyle name="Normal 40 7 2 33" xfId="11434"/>
    <cellStyle name="Normal 40 7 2 33 2" xfId="33580"/>
    <cellStyle name="Normal 40 7 2 34" xfId="22488"/>
    <cellStyle name="Normal 40 7 2 4" xfId="798"/>
    <cellStyle name="Normal 40 7 2 4 2" xfId="4603"/>
    <cellStyle name="Normal 40 7 2 4 2 2" xfId="15667"/>
    <cellStyle name="Normal 40 7 2 4 2 2 2" xfId="37812"/>
    <cellStyle name="Normal 40 7 2 4 2 3" xfId="26749"/>
    <cellStyle name="Normal 40 7 2 4 3" xfId="8206"/>
    <cellStyle name="Normal 40 7 2 4 3 2" xfId="19270"/>
    <cellStyle name="Normal 40 7 2 4 3 2 2" xfId="41415"/>
    <cellStyle name="Normal 40 7 2 4 3 3" xfId="30352"/>
    <cellStyle name="Normal 40 7 2 4 4" xfId="11942"/>
    <cellStyle name="Normal 40 7 2 4 4 2" xfId="34088"/>
    <cellStyle name="Normal 40 7 2 4 5" xfId="23000"/>
    <cellStyle name="Normal 40 7 2 5" xfId="914"/>
    <cellStyle name="Normal 40 7 2 5 2" xfId="4718"/>
    <cellStyle name="Normal 40 7 2 5 2 2" xfId="15782"/>
    <cellStyle name="Normal 40 7 2 5 2 2 2" xfId="37927"/>
    <cellStyle name="Normal 40 7 2 5 2 3" xfId="26864"/>
    <cellStyle name="Normal 40 7 2 5 3" xfId="8321"/>
    <cellStyle name="Normal 40 7 2 5 3 2" xfId="19385"/>
    <cellStyle name="Normal 40 7 2 5 3 2 2" xfId="41530"/>
    <cellStyle name="Normal 40 7 2 5 3 3" xfId="30467"/>
    <cellStyle name="Normal 40 7 2 5 4" xfId="12057"/>
    <cellStyle name="Normal 40 7 2 5 4 2" xfId="34203"/>
    <cellStyle name="Normal 40 7 2 5 5" xfId="23116"/>
    <cellStyle name="Normal 40 7 2 6" xfId="1030"/>
    <cellStyle name="Normal 40 7 2 6 2" xfId="4833"/>
    <cellStyle name="Normal 40 7 2 6 2 2" xfId="15897"/>
    <cellStyle name="Normal 40 7 2 6 2 2 2" xfId="38042"/>
    <cellStyle name="Normal 40 7 2 6 2 3" xfId="26979"/>
    <cellStyle name="Normal 40 7 2 6 3" xfId="8436"/>
    <cellStyle name="Normal 40 7 2 6 3 2" xfId="19500"/>
    <cellStyle name="Normal 40 7 2 6 3 2 2" xfId="41645"/>
    <cellStyle name="Normal 40 7 2 6 3 3" xfId="30582"/>
    <cellStyle name="Normal 40 7 2 6 4" xfId="12172"/>
    <cellStyle name="Normal 40 7 2 6 4 2" xfId="34318"/>
    <cellStyle name="Normal 40 7 2 6 5" xfId="23232"/>
    <cellStyle name="Normal 40 7 2 7" xfId="1145"/>
    <cellStyle name="Normal 40 7 2 7 2" xfId="4947"/>
    <cellStyle name="Normal 40 7 2 7 2 2" xfId="16011"/>
    <cellStyle name="Normal 40 7 2 7 2 2 2" xfId="38156"/>
    <cellStyle name="Normal 40 7 2 7 2 3" xfId="27093"/>
    <cellStyle name="Normal 40 7 2 7 3" xfId="8550"/>
    <cellStyle name="Normal 40 7 2 7 3 2" xfId="19614"/>
    <cellStyle name="Normal 40 7 2 7 3 2 2" xfId="41759"/>
    <cellStyle name="Normal 40 7 2 7 3 3" xfId="30696"/>
    <cellStyle name="Normal 40 7 2 7 4" xfId="12286"/>
    <cellStyle name="Normal 40 7 2 7 4 2" xfId="34432"/>
    <cellStyle name="Normal 40 7 2 7 5" xfId="23347"/>
    <cellStyle name="Normal 40 7 2 8" xfId="1260"/>
    <cellStyle name="Normal 40 7 2 8 2" xfId="5061"/>
    <cellStyle name="Normal 40 7 2 8 2 2" xfId="16125"/>
    <cellStyle name="Normal 40 7 2 8 2 2 2" xfId="38270"/>
    <cellStyle name="Normal 40 7 2 8 2 3" xfId="27207"/>
    <cellStyle name="Normal 40 7 2 8 3" xfId="8664"/>
    <cellStyle name="Normal 40 7 2 8 3 2" xfId="19728"/>
    <cellStyle name="Normal 40 7 2 8 3 2 2" xfId="41873"/>
    <cellStyle name="Normal 40 7 2 8 3 3" xfId="30810"/>
    <cellStyle name="Normal 40 7 2 8 4" xfId="12400"/>
    <cellStyle name="Normal 40 7 2 8 4 2" xfId="34546"/>
    <cellStyle name="Normal 40 7 2 8 5" xfId="23462"/>
    <cellStyle name="Normal 40 7 2 9" xfId="1375"/>
    <cellStyle name="Normal 40 7 2 9 2" xfId="5175"/>
    <cellStyle name="Normal 40 7 2 9 2 2" xfId="16239"/>
    <cellStyle name="Normal 40 7 2 9 2 2 2" xfId="38384"/>
    <cellStyle name="Normal 40 7 2 9 2 3" xfId="27321"/>
    <cellStyle name="Normal 40 7 2 9 3" xfId="8778"/>
    <cellStyle name="Normal 40 7 2 9 3 2" xfId="19842"/>
    <cellStyle name="Normal 40 7 2 9 3 2 2" xfId="41987"/>
    <cellStyle name="Normal 40 7 2 9 3 3" xfId="30924"/>
    <cellStyle name="Normal 40 7 2 9 4" xfId="12514"/>
    <cellStyle name="Normal 40 7 2 9 4 2" xfId="34660"/>
    <cellStyle name="Normal 40 7 2 9 5" xfId="23577"/>
    <cellStyle name="Normal 40 7 20" xfId="2560"/>
    <cellStyle name="Normal 40 7 20 2" xfId="6346"/>
    <cellStyle name="Normal 40 7 20 2 2" xfId="17410"/>
    <cellStyle name="Normal 40 7 20 2 2 2" xfId="39555"/>
    <cellStyle name="Normal 40 7 20 2 3" xfId="28492"/>
    <cellStyle name="Normal 40 7 20 3" xfId="9949"/>
    <cellStyle name="Normal 40 7 20 3 2" xfId="21013"/>
    <cellStyle name="Normal 40 7 20 3 2 2" xfId="43158"/>
    <cellStyle name="Normal 40 7 20 3 3" xfId="32095"/>
    <cellStyle name="Normal 40 7 20 4" xfId="13685"/>
    <cellStyle name="Normal 40 7 20 4 2" xfId="35831"/>
    <cellStyle name="Normal 40 7 20 5" xfId="24758"/>
    <cellStyle name="Normal 40 7 21" xfId="2675"/>
    <cellStyle name="Normal 40 7 21 2" xfId="6460"/>
    <cellStyle name="Normal 40 7 21 2 2" xfId="17524"/>
    <cellStyle name="Normal 40 7 21 2 2 2" xfId="39669"/>
    <cellStyle name="Normal 40 7 21 2 3" xfId="28606"/>
    <cellStyle name="Normal 40 7 21 3" xfId="10063"/>
    <cellStyle name="Normal 40 7 21 3 2" xfId="21127"/>
    <cellStyle name="Normal 40 7 21 3 2 2" xfId="43272"/>
    <cellStyle name="Normal 40 7 21 3 3" xfId="32209"/>
    <cellStyle name="Normal 40 7 21 4" xfId="13799"/>
    <cellStyle name="Normal 40 7 21 4 2" xfId="35945"/>
    <cellStyle name="Normal 40 7 21 5" xfId="24873"/>
    <cellStyle name="Normal 40 7 22" xfId="2790"/>
    <cellStyle name="Normal 40 7 22 2" xfId="6574"/>
    <cellStyle name="Normal 40 7 22 2 2" xfId="17638"/>
    <cellStyle name="Normal 40 7 22 2 2 2" xfId="39783"/>
    <cellStyle name="Normal 40 7 22 2 3" xfId="28720"/>
    <cellStyle name="Normal 40 7 22 3" xfId="10177"/>
    <cellStyle name="Normal 40 7 22 3 2" xfId="21241"/>
    <cellStyle name="Normal 40 7 22 3 2 2" xfId="43386"/>
    <cellStyle name="Normal 40 7 22 3 3" xfId="32323"/>
    <cellStyle name="Normal 40 7 22 4" xfId="13913"/>
    <cellStyle name="Normal 40 7 22 4 2" xfId="36059"/>
    <cellStyle name="Normal 40 7 22 5" xfId="24988"/>
    <cellStyle name="Normal 40 7 23" xfId="2905"/>
    <cellStyle name="Normal 40 7 23 2" xfId="6688"/>
    <cellStyle name="Normal 40 7 23 2 2" xfId="17752"/>
    <cellStyle name="Normal 40 7 23 2 2 2" xfId="39897"/>
    <cellStyle name="Normal 40 7 23 2 3" xfId="28834"/>
    <cellStyle name="Normal 40 7 23 3" xfId="10291"/>
    <cellStyle name="Normal 40 7 23 3 2" xfId="21355"/>
    <cellStyle name="Normal 40 7 23 3 2 2" xfId="43500"/>
    <cellStyle name="Normal 40 7 23 3 3" xfId="32437"/>
    <cellStyle name="Normal 40 7 23 4" xfId="14027"/>
    <cellStyle name="Normal 40 7 23 4 2" xfId="36173"/>
    <cellStyle name="Normal 40 7 23 5" xfId="25103"/>
    <cellStyle name="Normal 40 7 24" xfId="3020"/>
    <cellStyle name="Normal 40 7 24 2" xfId="6802"/>
    <cellStyle name="Normal 40 7 24 2 2" xfId="17866"/>
    <cellStyle name="Normal 40 7 24 2 2 2" xfId="40011"/>
    <cellStyle name="Normal 40 7 24 2 3" xfId="28948"/>
    <cellStyle name="Normal 40 7 24 3" xfId="10405"/>
    <cellStyle name="Normal 40 7 24 3 2" xfId="21469"/>
    <cellStyle name="Normal 40 7 24 3 2 2" xfId="43614"/>
    <cellStyle name="Normal 40 7 24 3 3" xfId="32551"/>
    <cellStyle name="Normal 40 7 24 4" xfId="14141"/>
    <cellStyle name="Normal 40 7 24 4 2" xfId="36287"/>
    <cellStyle name="Normal 40 7 24 5" xfId="25218"/>
    <cellStyle name="Normal 40 7 25" xfId="3135"/>
    <cellStyle name="Normal 40 7 25 2" xfId="6916"/>
    <cellStyle name="Normal 40 7 25 2 2" xfId="17980"/>
    <cellStyle name="Normal 40 7 25 2 2 2" xfId="40125"/>
    <cellStyle name="Normal 40 7 25 2 3" xfId="29062"/>
    <cellStyle name="Normal 40 7 25 3" xfId="10519"/>
    <cellStyle name="Normal 40 7 25 3 2" xfId="21583"/>
    <cellStyle name="Normal 40 7 25 3 2 2" xfId="43728"/>
    <cellStyle name="Normal 40 7 25 3 3" xfId="32665"/>
    <cellStyle name="Normal 40 7 25 4" xfId="14255"/>
    <cellStyle name="Normal 40 7 25 4 2" xfId="36401"/>
    <cellStyle name="Normal 40 7 25 5" xfId="25333"/>
    <cellStyle name="Normal 40 7 26" xfId="3253"/>
    <cellStyle name="Normal 40 7 26 2" xfId="7033"/>
    <cellStyle name="Normal 40 7 26 2 2" xfId="18097"/>
    <cellStyle name="Normal 40 7 26 2 2 2" xfId="40242"/>
    <cellStyle name="Normal 40 7 26 2 3" xfId="29179"/>
    <cellStyle name="Normal 40 7 26 3" xfId="10636"/>
    <cellStyle name="Normal 40 7 26 3 2" xfId="21700"/>
    <cellStyle name="Normal 40 7 26 3 2 2" xfId="43845"/>
    <cellStyle name="Normal 40 7 26 3 3" xfId="32782"/>
    <cellStyle name="Normal 40 7 26 4" xfId="14372"/>
    <cellStyle name="Normal 40 7 26 4 2" xfId="36518"/>
    <cellStyle name="Normal 40 7 26 5" xfId="25451"/>
    <cellStyle name="Normal 40 7 27" xfId="3373"/>
    <cellStyle name="Normal 40 7 27 2" xfId="7152"/>
    <cellStyle name="Normal 40 7 27 2 2" xfId="18216"/>
    <cellStyle name="Normal 40 7 27 2 2 2" xfId="40361"/>
    <cellStyle name="Normal 40 7 27 2 3" xfId="29298"/>
    <cellStyle name="Normal 40 7 27 3" xfId="10755"/>
    <cellStyle name="Normal 40 7 27 3 2" xfId="21819"/>
    <cellStyle name="Normal 40 7 27 3 2 2" xfId="43964"/>
    <cellStyle name="Normal 40 7 27 3 3" xfId="32901"/>
    <cellStyle name="Normal 40 7 27 4" xfId="14491"/>
    <cellStyle name="Normal 40 7 27 4 2" xfId="36637"/>
    <cellStyle name="Normal 40 7 27 5" xfId="25571"/>
    <cellStyle name="Normal 40 7 28" xfId="3505"/>
    <cellStyle name="Normal 40 7 28 2" xfId="7283"/>
    <cellStyle name="Normal 40 7 28 2 2" xfId="18347"/>
    <cellStyle name="Normal 40 7 28 2 2 2" xfId="40492"/>
    <cellStyle name="Normal 40 7 28 2 3" xfId="29429"/>
    <cellStyle name="Normal 40 7 28 3" xfId="10886"/>
    <cellStyle name="Normal 40 7 28 3 2" xfId="21950"/>
    <cellStyle name="Normal 40 7 28 3 2 2" xfId="44095"/>
    <cellStyle name="Normal 40 7 28 3 3" xfId="33032"/>
    <cellStyle name="Normal 40 7 28 4" xfId="14622"/>
    <cellStyle name="Normal 40 7 28 4 2" xfId="36768"/>
    <cellStyle name="Normal 40 7 28 5" xfId="25703"/>
    <cellStyle name="Normal 40 7 29" xfId="3621"/>
    <cellStyle name="Normal 40 7 29 2" xfId="7398"/>
    <cellStyle name="Normal 40 7 29 2 2" xfId="18462"/>
    <cellStyle name="Normal 40 7 29 2 2 2" xfId="40607"/>
    <cellStyle name="Normal 40 7 29 2 3" xfId="29544"/>
    <cellStyle name="Normal 40 7 29 3" xfId="11001"/>
    <cellStyle name="Normal 40 7 29 3 2" xfId="22065"/>
    <cellStyle name="Normal 40 7 29 3 2 2" xfId="44210"/>
    <cellStyle name="Normal 40 7 29 3 3" xfId="33147"/>
    <cellStyle name="Normal 40 7 29 4" xfId="14737"/>
    <cellStyle name="Normal 40 7 29 4 2" xfId="36883"/>
    <cellStyle name="Normal 40 7 29 5" xfId="25819"/>
    <cellStyle name="Normal 40 7 3" xfId="462"/>
    <cellStyle name="Normal 40 7 3 2" xfId="3962"/>
    <cellStyle name="Normal 40 7 3 2 2" xfId="11298"/>
    <cellStyle name="Normal 40 7 3 2 2 2" xfId="22362"/>
    <cellStyle name="Normal 40 7 3 2 2 2 2" xfId="44507"/>
    <cellStyle name="Normal 40 7 3 2 2 3" xfId="33444"/>
    <cellStyle name="Normal 40 7 3 2 3" xfId="15034"/>
    <cellStyle name="Normal 40 7 3 2 3 2" xfId="37180"/>
    <cellStyle name="Normal 40 7 3 2 4" xfId="26117"/>
    <cellStyle name="Normal 40 7 3 3" xfId="4270"/>
    <cellStyle name="Normal 40 7 3 3 2" xfId="15334"/>
    <cellStyle name="Normal 40 7 3 3 2 2" xfId="37479"/>
    <cellStyle name="Normal 40 7 3 3 3" xfId="26416"/>
    <cellStyle name="Normal 40 7 3 4" xfId="7873"/>
    <cellStyle name="Normal 40 7 3 4 2" xfId="18937"/>
    <cellStyle name="Normal 40 7 3 4 2 2" xfId="41082"/>
    <cellStyle name="Normal 40 7 3 4 3" xfId="30019"/>
    <cellStyle name="Normal 40 7 3 5" xfId="11609"/>
    <cellStyle name="Normal 40 7 3 5 2" xfId="33755"/>
    <cellStyle name="Normal 40 7 3 6" xfId="22664"/>
    <cellStyle name="Normal 40 7 30" xfId="3736"/>
    <cellStyle name="Normal 40 7 30 2" xfId="7512"/>
    <cellStyle name="Normal 40 7 30 2 2" xfId="18576"/>
    <cellStyle name="Normal 40 7 30 2 2 2" xfId="40721"/>
    <cellStyle name="Normal 40 7 30 2 3" xfId="29658"/>
    <cellStyle name="Normal 40 7 30 3" xfId="11115"/>
    <cellStyle name="Normal 40 7 30 3 2" xfId="22179"/>
    <cellStyle name="Normal 40 7 30 3 2 2" xfId="44324"/>
    <cellStyle name="Normal 40 7 30 3 3" xfId="33261"/>
    <cellStyle name="Normal 40 7 30 4" xfId="14851"/>
    <cellStyle name="Normal 40 7 30 4 2" xfId="36997"/>
    <cellStyle name="Normal 40 7 30 5" xfId="25934"/>
    <cellStyle name="Normal 40 7 31" xfId="341"/>
    <cellStyle name="Normal 40 7 31 2" xfId="4150"/>
    <cellStyle name="Normal 40 7 31 2 2" xfId="15214"/>
    <cellStyle name="Normal 40 7 31 2 2 2" xfId="37359"/>
    <cellStyle name="Normal 40 7 31 2 3" xfId="26296"/>
    <cellStyle name="Normal 40 7 31 3" xfId="7753"/>
    <cellStyle name="Normal 40 7 31 3 2" xfId="18817"/>
    <cellStyle name="Normal 40 7 31 3 2 2" xfId="40962"/>
    <cellStyle name="Normal 40 7 31 3 3" xfId="29899"/>
    <cellStyle name="Normal 40 7 31 4" xfId="11489"/>
    <cellStyle name="Normal 40 7 31 4 2" xfId="33635"/>
    <cellStyle name="Normal 40 7 31 5" xfId="22543"/>
    <cellStyle name="Normal 40 7 32" xfId="4030"/>
    <cellStyle name="Normal 40 7 32 2" xfId="15094"/>
    <cellStyle name="Normal 40 7 32 2 2" xfId="37239"/>
    <cellStyle name="Normal 40 7 32 3" xfId="26176"/>
    <cellStyle name="Normal 40 7 33" xfId="7633"/>
    <cellStyle name="Normal 40 7 33 2" xfId="18697"/>
    <cellStyle name="Normal 40 7 33 2 2" xfId="40842"/>
    <cellStyle name="Normal 40 7 33 3" xfId="29779"/>
    <cellStyle name="Normal 40 7 34" xfId="11369"/>
    <cellStyle name="Normal 40 7 34 2" xfId="33515"/>
    <cellStyle name="Normal 40 7 35" xfId="22423"/>
    <cellStyle name="Normal 40 7 4" xfId="616"/>
    <cellStyle name="Normal 40 7 4 2" xfId="4422"/>
    <cellStyle name="Normal 40 7 4 2 2" xfId="15486"/>
    <cellStyle name="Normal 40 7 4 2 2 2" xfId="37631"/>
    <cellStyle name="Normal 40 7 4 2 3" xfId="26568"/>
    <cellStyle name="Normal 40 7 4 3" xfId="8025"/>
    <cellStyle name="Normal 40 7 4 3 2" xfId="19089"/>
    <cellStyle name="Normal 40 7 4 3 2 2" xfId="41234"/>
    <cellStyle name="Normal 40 7 4 3 3" xfId="30171"/>
    <cellStyle name="Normal 40 7 4 4" xfId="11761"/>
    <cellStyle name="Normal 40 7 4 4 2" xfId="33907"/>
    <cellStyle name="Normal 40 7 4 5" xfId="22818"/>
    <cellStyle name="Normal 40 7 5" xfId="733"/>
    <cellStyle name="Normal 40 7 5 2" xfId="4538"/>
    <cellStyle name="Normal 40 7 5 2 2" xfId="15602"/>
    <cellStyle name="Normal 40 7 5 2 2 2" xfId="37747"/>
    <cellStyle name="Normal 40 7 5 2 3" xfId="26684"/>
    <cellStyle name="Normal 40 7 5 3" xfId="8141"/>
    <cellStyle name="Normal 40 7 5 3 2" xfId="19205"/>
    <cellStyle name="Normal 40 7 5 3 2 2" xfId="41350"/>
    <cellStyle name="Normal 40 7 5 3 3" xfId="30287"/>
    <cellStyle name="Normal 40 7 5 4" xfId="11877"/>
    <cellStyle name="Normal 40 7 5 4 2" xfId="34023"/>
    <cellStyle name="Normal 40 7 5 5" xfId="22935"/>
    <cellStyle name="Normal 40 7 6" xfId="849"/>
    <cellStyle name="Normal 40 7 6 2" xfId="4653"/>
    <cellStyle name="Normal 40 7 6 2 2" xfId="15717"/>
    <cellStyle name="Normal 40 7 6 2 2 2" xfId="37862"/>
    <cellStyle name="Normal 40 7 6 2 3" xfId="26799"/>
    <cellStyle name="Normal 40 7 6 3" xfId="8256"/>
    <cellStyle name="Normal 40 7 6 3 2" xfId="19320"/>
    <cellStyle name="Normal 40 7 6 3 2 2" xfId="41465"/>
    <cellStyle name="Normal 40 7 6 3 3" xfId="30402"/>
    <cellStyle name="Normal 40 7 6 4" xfId="11992"/>
    <cellStyle name="Normal 40 7 6 4 2" xfId="34138"/>
    <cellStyle name="Normal 40 7 6 5" xfId="23051"/>
    <cellStyle name="Normal 40 7 7" xfId="965"/>
    <cellStyle name="Normal 40 7 7 2" xfId="4768"/>
    <cellStyle name="Normal 40 7 7 2 2" xfId="15832"/>
    <cellStyle name="Normal 40 7 7 2 2 2" xfId="37977"/>
    <cellStyle name="Normal 40 7 7 2 3" xfId="26914"/>
    <cellStyle name="Normal 40 7 7 3" xfId="8371"/>
    <cellStyle name="Normal 40 7 7 3 2" xfId="19435"/>
    <cellStyle name="Normal 40 7 7 3 2 2" xfId="41580"/>
    <cellStyle name="Normal 40 7 7 3 3" xfId="30517"/>
    <cellStyle name="Normal 40 7 7 4" xfId="12107"/>
    <cellStyle name="Normal 40 7 7 4 2" xfId="34253"/>
    <cellStyle name="Normal 40 7 7 5" xfId="23167"/>
    <cellStyle name="Normal 40 7 8" xfId="1080"/>
    <cellStyle name="Normal 40 7 8 2" xfId="4882"/>
    <cellStyle name="Normal 40 7 8 2 2" xfId="15946"/>
    <cellStyle name="Normal 40 7 8 2 2 2" xfId="38091"/>
    <cellStyle name="Normal 40 7 8 2 3" xfId="27028"/>
    <cellStyle name="Normal 40 7 8 3" xfId="8485"/>
    <cellStyle name="Normal 40 7 8 3 2" xfId="19549"/>
    <cellStyle name="Normal 40 7 8 3 2 2" xfId="41694"/>
    <cellStyle name="Normal 40 7 8 3 3" xfId="30631"/>
    <cellStyle name="Normal 40 7 8 4" xfId="12221"/>
    <cellStyle name="Normal 40 7 8 4 2" xfId="34367"/>
    <cellStyle name="Normal 40 7 8 5" xfId="23282"/>
    <cellStyle name="Normal 40 7 9" xfId="1195"/>
    <cellStyle name="Normal 40 7 9 2" xfId="4996"/>
    <cellStyle name="Normal 40 7 9 2 2" xfId="16060"/>
    <cellStyle name="Normal 40 7 9 2 2 2" xfId="38205"/>
    <cellStyle name="Normal 40 7 9 2 3" xfId="27142"/>
    <cellStyle name="Normal 40 7 9 3" xfId="8599"/>
    <cellStyle name="Normal 40 7 9 3 2" xfId="19663"/>
    <cellStyle name="Normal 40 7 9 3 2 2" xfId="41808"/>
    <cellStyle name="Normal 40 7 9 3 3" xfId="30745"/>
    <cellStyle name="Normal 40 7 9 4" xfId="12335"/>
    <cellStyle name="Normal 40 7 9 4 2" xfId="34481"/>
    <cellStyle name="Normal 40 7 9 5" xfId="23397"/>
    <cellStyle name="Normal 40 8" xfId="274"/>
    <cellStyle name="Normal 40 8 10" xfId="1496"/>
    <cellStyle name="Normal 40 8 10 2" xfId="5291"/>
    <cellStyle name="Normal 40 8 10 2 2" xfId="16355"/>
    <cellStyle name="Normal 40 8 10 2 2 2" xfId="38500"/>
    <cellStyle name="Normal 40 8 10 2 3" xfId="27437"/>
    <cellStyle name="Normal 40 8 10 3" xfId="8894"/>
    <cellStyle name="Normal 40 8 10 3 2" xfId="19958"/>
    <cellStyle name="Normal 40 8 10 3 2 2" xfId="42103"/>
    <cellStyle name="Normal 40 8 10 3 3" xfId="31040"/>
    <cellStyle name="Normal 40 8 10 4" xfId="12630"/>
    <cellStyle name="Normal 40 8 10 4 2" xfId="34776"/>
    <cellStyle name="Normal 40 8 10 5" xfId="23694"/>
    <cellStyle name="Normal 40 8 11" xfId="1612"/>
    <cellStyle name="Normal 40 8 11 2" xfId="5406"/>
    <cellStyle name="Normal 40 8 11 2 2" xfId="16470"/>
    <cellStyle name="Normal 40 8 11 2 2 2" xfId="38615"/>
    <cellStyle name="Normal 40 8 11 2 3" xfId="27552"/>
    <cellStyle name="Normal 40 8 11 3" xfId="9009"/>
    <cellStyle name="Normal 40 8 11 3 2" xfId="20073"/>
    <cellStyle name="Normal 40 8 11 3 2 2" xfId="42218"/>
    <cellStyle name="Normal 40 8 11 3 3" xfId="31155"/>
    <cellStyle name="Normal 40 8 11 4" xfId="12745"/>
    <cellStyle name="Normal 40 8 11 4 2" xfId="34891"/>
    <cellStyle name="Normal 40 8 11 5" xfId="23810"/>
    <cellStyle name="Normal 40 8 12" xfId="1786"/>
    <cellStyle name="Normal 40 8 12 2" xfId="5579"/>
    <cellStyle name="Normal 40 8 12 2 2" xfId="16643"/>
    <cellStyle name="Normal 40 8 12 2 2 2" xfId="38788"/>
    <cellStyle name="Normal 40 8 12 2 3" xfId="27725"/>
    <cellStyle name="Normal 40 8 12 3" xfId="9182"/>
    <cellStyle name="Normal 40 8 12 3 2" xfId="20246"/>
    <cellStyle name="Normal 40 8 12 3 2 2" xfId="42391"/>
    <cellStyle name="Normal 40 8 12 3 3" xfId="31328"/>
    <cellStyle name="Normal 40 8 12 4" xfId="12918"/>
    <cellStyle name="Normal 40 8 12 4 2" xfId="35064"/>
    <cellStyle name="Normal 40 8 12 5" xfId="23984"/>
    <cellStyle name="Normal 40 8 13" xfId="1904"/>
    <cellStyle name="Normal 40 8 13 2" xfId="5696"/>
    <cellStyle name="Normal 40 8 13 2 2" xfId="16760"/>
    <cellStyle name="Normal 40 8 13 2 2 2" xfId="38905"/>
    <cellStyle name="Normal 40 8 13 2 3" xfId="27842"/>
    <cellStyle name="Normal 40 8 13 3" xfId="9299"/>
    <cellStyle name="Normal 40 8 13 3 2" xfId="20363"/>
    <cellStyle name="Normal 40 8 13 3 2 2" xfId="42508"/>
    <cellStyle name="Normal 40 8 13 3 3" xfId="31445"/>
    <cellStyle name="Normal 40 8 13 4" xfId="13035"/>
    <cellStyle name="Normal 40 8 13 4 2" xfId="35181"/>
    <cellStyle name="Normal 40 8 13 5" xfId="24102"/>
    <cellStyle name="Normal 40 8 14" xfId="2021"/>
    <cellStyle name="Normal 40 8 14 2" xfId="5812"/>
    <cellStyle name="Normal 40 8 14 2 2" xfId="16876"/>
    <cellStyle name="Normal 40 8 14 2 2 2" xfId="39021"/>
    <cellStyle name="Normal 40 8 14 2 3" xfId="27958"/>
    <cellStyle name="Normal 40 8 14 3" xfId="9415"/>
    <cellStyle name="Normal 40 8 14 3 2" xfId="20479"/>
    <cellStyle name="Normal 40 8 14 3 2 2" xfId="42624"/>
    <cellStyle name="Normal 40 8 14 3 3" xfId="31561"/>
    <cellStyle name="Normal 40 8 14 4" xfId="13151"/>
    <cellStyle name="Normal 40 8 14 4 2" xfId="35297"/>
    <cellStyle name="Normal 40 8 14 5" xfId="24219"/>
    <cellStyle name="Normal 40 8 15" xfId="2140"/>
    <cellStyle name="Normal 40 8 15 2" xfId="5930"/>
    <cellStyle name="Normal 40 8 15 2 2" xfId="16994"/>
    <cellStyle name="Normal 40 8 15 2 2 2" xfId="39139"/>
    <cellStyle name="Normal 40 8 15 2 3" xfId="28076"/>
    <cellStyle name="Normal 40 8 15 3" xfId="9533"/>
    <cellStyle name="Normal 40 8 15 3 2" xfId="20597"/>
    <cellStyle name="Normal 40 8 15 3 2 2" xfId="42742"/>
    <cellStyle name="Normal 40 8 15 3 3" xfId="31679"/>
    <cellStyle name="Normal 40 8 15 4" xfId="13269"/>
    <cellStyle name="Normal 40 8 15 4 2" xfId="35415"/>
    <cellStyle name="Normal 40 8 15 5" xfId="24338"/>
    <cellStyle name="Normal 40 8 16" xfId="2259"/>
    <cellStyle name="Normal 40 8 16 2" xfId="6048"/>
    <cellStyle name="Normal 40 8 16 2 2" xfId="17112"/>
    <cellStyle name="Normal 40 8 16 2 2 2" xfId="39257"/>
    <cellStyle name="Normal 40 8 16 2 3" xfId="28194"/>
    <cellStyle name="Normal 40 8 16 3" xfId="9651"/>
    <cellStyle name="Normal 40 8 16 3 2" xfId="20715"/>
    <cellStyle name="Normal 40 8 16 3 2 2" xfId="42860"/>
    <cellStyle name="Normal 40 8 16 3 3" xfId="31797"/>
    <cellStyle name="Normal 40 8 16 4" xfId="13387"/>
    <cellStyle name="Normal 40 8 16 4 2" xfId="35533"/>
    <cellStyle name="Normal 40 8 16 5" xfId="24457"/>
    <cellStyle name="Normal 40 8 17" xfId="2376"/>
    <cellStyle name="Normal 40 8 17 2" xfId="6164"/>
    <cellStyle name="Normal 40 8 17 2 2" xfId="17228"/>
    <cellStyle name="Normal 40 8 17 2 2 2" xfId="39373"/>
    <cellStyle name="Normal 40 8 17 2 3" xfId="28310"/>
    <cellStyle name="Normal 40 8 17 3" xfId="9767"/>
    <cellStyle name="Normal 40 8 17 3 2" xfId="20831"/>
    <cellStyle name="Normal 40 8 17 3 2 2" xfId="42976"/>
    <cellStyle name="Normal 40 8 17 3 3" xfId="31913"/>
    <cellStyle name="Normal 40 8 17 4" xfId="13503"/>
    <cellStyle name="Normal 40 8 17 4 2" xfId="35649"/>
    <cellStyle name="Normal 40 8 17 5" xfId="24574"/>
    <cellStyle name="Normal 40 8 18" xfId="2494"/>
    <cellStyle name="Normal 40 8 18 2" xfId="6281"/>
    <cellStyle name="Normal 40 8 18 2 2" xfId="17345"/>
    <cellStyle name="Normal 40 8 18 2 2 2" xfId="39490"/>
    <cellStyle name="Normal 40 8 18 2 3" xfId="28427"/>
    <cellStyle name="Normal 40 8 18 3" xfId="9884"/>
    <cellStyle name="Normal 40 8 18 3 2" xfId="20948"/>
    <cellStyle name="Normal 40 8 18 3 2 2" xfId="43093"/>
    <cellStyle name="Normal 40 8 18 3 3" xfId="32030"/>
    <cellStyle name="Normal 40 8 18 4" xfId="13620"/>
    <cellStyle name="Normal 40 8 18 4 2" xfId="35766"/>
    <cellStyle name="Normal 40 8 18 5" xfId="24692"/>
    <cellStyle name="Normal 40 8 19" xfId="2614"/>
    <cellStyle name="Normal 40 8 19 2" xfId="6400"/>
    <cellStyle name="Normal 40 8 19 2 2" xfId="17464"/>
    <cellStyle name="Normal 40 8 19 2 2 2" xfId="39609"/>
    <cellStyle name="Normal 40 8 19 2 3" xfId="28546"/>
    <cellStyle name="Normal 40 8 19 3" xfId="10003"/>
    <cellStyle name="Normal 40 8 19 3 2" xfId="21067"/>
    <cellStyle name="Normal 40 8 19 3 2 2" xfId="43212"/>
    <cellStyle name="Normal 40 8 19 3 3" xfId="32149"/>
    <cellStyle name="Normal 40 8 19 4" xfId="13739"/>
    <cellStyle name="Normal 40 8 19 4 2" xfId="35885"/>
    <cellStyle name="Normal 40 8 19 5" xfId="24812"/>
    <cellStyle name="Normal 40 8 2" xfId="472"/>
    <cellStyle name="Normal 40 8 2 2" xfId="3963"/>
    <cellStyle name="Normal 40 8 2 2 2" xfId="11299"/>
    <cellStyle name="Normal 40 8 2 2 2 2" xfId="22363"/>
    <cellStyle name="Normal 40 8 2 2 2 2 2" xfId="44508"/>
    <cellStyle name="Normal 40 8 2 2 2 3" xfId="33445"/>
    <cellStyle name="Normal 40 8 2 2 3" xfId="15035"/>
    <cellStyle name="Normal 40 8 2 2 3 2" xfId="37181"/>
    <cellStyle name="Normal 40 8 2 2 4" xfId="26118"/>
    <cellStyle name="Normal 40 8 2 3" xfId="4280"/>
    <cellStyle name="Normal 40 8 2 3 2" xfId="15344"/>
    <cellStyle name="Normal 40 8 2 3 2 2" xfId="37489"/>
    <cellStyle name="Normal 40 8 2 3 3" xfId="26426"/>
    <cellStyle name="Normal 40 8 2 4" xfId="7883"/>
    <cellStyle name="Normal 40 8 2 4 2" xfId="18947"/>
    <cellStyle name="Normal 40 8 2 4 2 2" xfId="41092"/>
    <cellStyle name="Normal 40 8 2 4 3" xfId="30029"/>
    <cellStyle name="Normal 40 8 2 5" xfId="11619"/>
    <cellStyle name="Normal 40 8 2 5 2" xfId="33765"/>
    <cellStyle name="Normal 40 8 2 6" xfId="22674"/>
    <cellStyle name="Normal 40 8 20" xfId="2729"/>
    <cellStyle name="Normal 40 8 20 2" xfId="6514"/>
    <cellStyle name="Normal 40 8 20 2 2" xfId="17578"/>
    <cellStyle name="Normal 40 8 20 2 2 2" xfId="39723"/>
    <cellStyle name="Normal 40 8 20 2 3" xfId="28660"/>
    <cellStyle name="Normal 40 8 20 3" xfId="10117"/>
    <cellStyle name="Normal 40 8 20 3 2" xfId="21181"/>
    <cellStyle name="Normal 40 8 20 3 2 2" xfId="43326"/>
    <cellStyle name="Normal 40 8 20 3 3" xfId="32263"/>
    <cellStyle name="Normal 40 8 20 4" xfId="13853"/>
    <cellStyle name="Normal 40 8 20 4 2" xfId="35999"/>
    <cellStyle name="Normal 40 8 20 5" xfId="24927"/>
    <cellStyle name="Normal 40 8 21" xfId="2844"/>
    <cellStyle name="Normal 40 8 21 2" xfId="6628"/>
    <cellStyle name="Normal 40 8 21 2 2" xfId="17692"/>
    <cellStyle name="Normal 40 8 21 2 2 2" xfId="39837"/>
    <cellStyle name="Normal 40 8 21 2 3" xfId="28774"/>
    <cellStyle name="Normal 40 8 21 3" xfId="10231"/>
    <cellStyle name="Normal 40 8 21 3 2" xfId="21295"/>
    <cellStyle name="Normal 40 8 21 3 2 2" xfId="43440"/>
    <cellStyle name="Normal 40 8 21 3 3" xfId="32377"/>
    <cellStyle name="Normal 40 8 21 4" xfId="13967"/>
    <cellStyle name="Normal 40 8 21 4 2" xfId="36113"/>
    <cellStyle name="Normal 40 8 21 5" xfId="25042"/>
    <cellStyle name="Normal 40 8 22" xfId="2959"/>
    <cellStyle name="Normal 40 8 22 2" xfId="6742"/>
    <cellStyle name="Normal 40 8 22 2 2" xfId="17806"/>
    <cellStyle name="Normal 40 8 22 2 2 2" xfId="39951"/>
    <cellStyle name="Normal 40 8 22 2 3" xfId="28888"/>
    <cellStyle name="Normal 40 8 22 3" xfId="10345"/>
    <cellStyle name="Normal 40 8 22 3 2" xfId="21409"/>
    <cellStyle name="Normal 40 8 22 3 2 2" xfId="43554"/>
    <cellStyle name="Normal 40 8 22 3 3" xfId="32491"/>
    <cellStyle name="Normal 40 8 22 4" xfId="14081"/>
    <cellStyle name="Normal 40 8 22 4 2" xfId="36227"/>
    <cellStyle name="Normal 40 8 22 5" xfId="25157"/>
    <cellStyle name="Normal 40 8 23" xfId="3074"/>
    <cellStyle name="Normal 40 8 23 2" xfId="6856"/>
    <cellStyle name="Normal 40 8 23 2 2" xfId="17920"/>
    <cellStyle name="Normal 40 8 23 2 2 2" xfId="40065"/>
    <cellStyle name="Normal 40 8 23 2 3" xfId="29002"/>
    <cellStyle name="Normal 40 8 23 3" xfId="10459"/>
    <cellStyle name="Normal 40 8 23 3 2" xfId="21523"/>
    <cellStyle name="Normal 40 8 23 3 2 2" xfId="43668"/>
    <cellStyle name="Normal 40 8 23 3 3" xfId="32605"/>
    <cellStyle name="Normal 40 8 23 4" xfId="14195"/>
    <cellStyle name="Normal 40 8 23 4 2" xfId="36341"/>
    <cellStyle name="Normal 40 8 23 5" xfId="25272"/>
    <cellStyle name="Normal 40 8 24" xfId="3189"/>
    <cellStyle name="Normal 40 8 24 2" xfId="6970"/>
    <cellStyle name="Normal 40 8 24 2 2" xfId="18034"/>
    <cellStyle name="Normal 40 8 24 2 2 2" xfId="40179"/>
    <cellStyle name="Normal 40 8 24 2 3" xfId="29116"/>
    <cellStyle name="Normal 40 8 24 3" xfId="10573"/>
    <cellStyle name="Normal 40 8 24 3 2" xfId="21637"/>
    <cellStyle name="Normal 40 8 24 3 2 2" xfId="43782"/>
    <cellStyle name="Normal 40 8 24 3 3" xfId="32719"/>
    <cellStyle name="Normal 40 8 24 4" xfId="14309"/>
    <cellStyle name="Normal 40 8 24 4 2" xfId="36455"/>
    <cellStyle name="Normal 40 8 24 5" xfId="25387"/>
    <cellStyle name="Normal 40 8 25" xfId="3307"/>
    <cellStyle name="Normal 40 8 25 2" xfId="7087"/>
    <cellStyle name="Normal 40 8 25 2 2" xfId="18151"/>
    <cellStyle name="Normal 40 8 25 2 2 2" xfId="40296"/>
    <cellStyle name="Normal 40 8 25 2 3" xfId="29233"/>
    <cellStyle name="Normal 40 8 25 3" xfId="10690"/>
    <cellStyle name="Normal 40 8 25 3 2" xfId="21754"/>
    <cellStyle name="Normal 40 8 25 3 2 2" xfId="43899"/>
    <cellStyle name="Normal 40 8 25 3 3" xfId="32836"/>
    <cellStyle name="Normal 40 8 25 4" xfId="14426"/>
    <cellStyle name="Normal 40 8 25 4 2" xfId="36572"/>
    <cellStyle name="Normal 40 8 25 5" xfId="25505"/>
    <cellStyle name="Normal 40 8 26" xfId="3427"/>
    <cellStyle name="Normal 40 8 26 2" xfId="7206"/>
    <cellStyle name="Normal 40 8 26 2 2" xfId="18270"/>
    <cellStyle name="Normal 40 8 26 2 2 2" xfId="40415"/>
    <cellStyle name="Normal 40 8 26 2 3" xfId="29352"/>
    <cellStyle name="Normal 40 8 26 3" xfId="10809"/>
    <cellStyle name="Normal 40 8 26 3 2" xfId="21873"/>
    <cellStyle name="Normal 40 8 26 3 2 2" xfId="44018"/>
    <cellStyle name="Normal 40 8 26 3 3" xfId="32955"/>
    <cellStyle name="Normal 40 8 26 4" xfId="14545"/>
    <cellStyle name="Normal 40 8 26 4 2" xfId="36691"/>
    <cellStyle name="Normal 40 8 26 5" xfId="25625"/>
    <cellStyle name="Normal 40 8 27" xfId="3559"/>
    <cellStyle name="Normal 40 8 27 2" xfId="7337"/>
    <cellStyle name="Normal 40 8 27 2 2" xfId="18401"/>
    <cellStyle name="Normal 40 8 27 2 2 2" xfId="40546"/>
    <cellStyle name="Normal 40 8 27 2 3" xfId="29483"/>
    <cellStyle name="Normal 40 8 27 3" xfId="10940"/>
    <cellStyle name="Normal 40 8 27 3 2" xfId="22004"/>
    <cellStyle name="Normal 40 8 27 3 2 2" xfId="44149"/>
    <cellStyle name="Normal 40 8 27 3 3" xfId="33086"/>
    <cellStyle name="Normal 40 8 27 4" xfId="14676"/>
    <cellStyle name="Normal 40 8 27 4 2" xfId="36822"/>
    <cellStyle name="Normal 40 8 27 5" xfId="25757"/>
    <cellStyle name="Normal 40 8 28" xfId="3675"/>
    <cellStyle name="Normal 40 8 28 2" xfId="7452"/>
    <cellStyle name="Normal 40 8 28 2 2" xfId="18516"/>
    <cellStyle name="Normal 40 8 28 2 2 2" xfId="40661"/>
    <cellStyle name="Normal 40 8 28 2 3" xfId="29598"/>
    <cellStyle name="Normal 40 8 28 3" xfId="11055"/>
    <cellStyle name="Normal 40 8 28 3 2" xfId="22119"/>
    <cellStyle name="Normal 40 8 28 3 2 2" xfId="44264"/>
    <cellStyle name="Normal 40 8 28 3 3" xfId="33201"/>
    <cellStyle name="Normal 40 8 28 4" xfId="14791"/>
    <cellStyle name="Normal 40 8 28 4 2" xfId="36937"/>
    <cellStyle name="Normal 40 8 28 5" xfId="25873"/>
    <cellStyle name="Normal 40 8 29" xfId="3790"/>
    <cellStyle name="Normal 40 8 29 2" xfId="7566"/>
    <cellStyle name="Normal 40 8 29 2 2" xfId="18630"/>
    <cellStyle name="Normal 40 8 29 2 2 2" xfId="40775"/>
    <cellStyle name="Normal 40 8 29 2 3" xfId="29712"/>
    <cellStyle name="Normal 40 8 29 3" xfId="11169"/>
    <cellStyle name="Normal 40 8 29 3 2" xfId="22233"/>
    <cellStyle name="Normal 40 8 29 3 2 2" xfId="44378"/>
    <cellStyle name="Normal 40 8 29 3 3" xfId="33315"/>
    <cellStyle name="Normal 40 8 29 4" xfId="14905"/>
    <cellStyle name="Normal 40 8 29 4 2" xfId="37051"/>
    <cellStyle name="Normal 40 8 29 5" xfId="25988"/>
    <cellStyle name="Normal 40 8 3" xfId="670"/>
    <cellStyle name="Normal 40 8 3 2" xfId="4476"/>
    <cellStyle name="Normal 40 8 3 2 2" xfId="15540"/>
    <cellStyle name="Normal 40 8 3 2 2 2" xfId="37685"/>
    <cellStyle name="Normal 40 8 3 2 3" xfId="26622"/>
    <cellStyle name="Normal 40 8 3 3" xfId="8079"/>
    <cellStyle name="Normal 40 8 3 3 2" xfId="19143"/>
    <cellStyle name="Normal 40 8 3 3 2 2" xfId="41288"/>
    <cellStyle name="Normal 40 8 3 3 3" xfId="30225"/>
    <cellStyle name="Normal 40 8 3 4" xfId="11815"/>
    <cellStyle name="Normal 40 8 3 4 2" xfId="33961"/>
    <cellStyle name="Normal 40 8 3 5" xfId="22872"/>
    <cellStyle name="Normal 40 8 30" xfId="395"/>
    <cellStyle name="Normal 40 8 30 2" xfId="4204"/>
    <cellStyle name="Normal 40 8 30 2 2" xfId="15268"/>
    <cellStyle name="Normal 40 8 30 2 2 2" xfId="37413"/>
    <cellStyle name="Normal 40 8 30 2 3" xfId="26350"/>
    <cellStyle name="Normal 40 8 30 3" xfId="7807"/>
    <cellStyle name="Normal 40 8 30 3 2" xfId="18871"/>
    <cellStyle name="Normal 40 8 30 3 2 2" xfId="41016"/>
    <cellStyle name="Normal 40 8 30 3 3" xfId="29953"/>
    <cellStyle name="Normal 40 8 30 4" xfId="11543"/>
    <cellStyle name="Normal 40 8 30 4 2" xfId="33689"/>
    <cellStyle name="Normal 40 8 30 5" xfId="22597"/>
    <cellStyle name="Normal 40 8 31" xfId="4084"/>
    <cellStyle name="Normal 40 8 31 2" xfId="15148"/>
    <cellStyle name="Normal 40 8 31 2 2" xfId="37293"/>
    <cellStyle name="Normal 40 8 31 3" xfId="26230"/>
    <cellStyle name="Normal 40 8 32" xfId="7687"/>
    <cellStyle name="Normal 40 8 32 2" xfId="18751"/>
    <cellStyle name="Normal 40 8 32 2 2" xfId="40896"/>
    <cellStyle name="Normal 40 8 32 3" xfId="29833"/>
    <cellStyle name="Normal 40 8 33" xfId="11423"/>
    <cellStyle name="Normal 40 8 33 2" xfId="33569"/>
    <cellStyle name="Normal 40 8 34" xfId="22477"/>
    <cellStyle name="Normal 40 8 4" xfId="787"/>
    <cellStyle name="Normal 40 8 4 2" xfId="4592"/>
    <cellStyle name="Normal 40 8 4 2 2" xfId="15656"/>
    <cellStyle name="Normal 40 8 4 2 2 2" xfId="37801"/>
    <cellStyle name="Normal 40 8 4 2 3" xfId="26738"/>
    <cellStyle name="Normal 40 8 4 3" xfId="8195"/>
    <cellStyle name="Normal 40 8 4 3 2" xfId="19259"/>
    <cellStyle name="Normal 40 8 4 3 2 2" xfId="41404"/>
    <cellStyle name="Normal 40 8 4 3 3" xfId="30341"/>
    <cellStyle name="Normal 40 8 4 4" xfId="11931"/>
    <cellStyle name="Normal 40 8 4 4 2" xfId="34077"/>
    <cellStyle name="Normal 40 8 4 5" xfId="22989"/>
    <cellStyle name="Normal 40 8 5" xfId="903"/>
    <cellStyle name="Normal 40 8 5 2" xfId="4707"/>
    <cellStyle name="Normal 40 8 5 2 2" xfId="15771"/>
    <cellStyle name="Normal 40 8 5 2 2 2" xfId="37916"/>
    <cellStyle name="Normal 40 8 5 2 3" xfId="26853"/>
    <cellStyle name="Normal 40 8 5 3" xfId="8310"/>
    <cellStyle name="Normal 40 8 5 3 2" xfId="19374"/>
    <cellStyle name="Normal 40 8 5 3 2 2" xfId="41519"/>
    <cellStyle name="Normal 40 8 5 3 3" xfId="30456"/>
    <cellStyle name="Normal 40 8 5 4" xfId="12046"/>
    <cellStyle name="Normal 40 8 5 4 2" xfId="34192"/>
    <cellStyle name="Normal 40 8 5 5" xfId="23105"/>
    <cellStyle name="Normal 40 8 6" xfId="1019"/>
    <cellStyle name="Normal 40 8 6 2" xfId="4822"/>
    <cellStyle name="Normal 40 8 6 2 2" xfId="15886"/>
    <cellStyle name="Normal 40 8 6 2 2 2" xfId="38031"/>
    <cellStyle name="Normal 40 8 6 2 3" xfId="26968"/>
    <cellStyle name="Normal 40 8 6 3" xfId="8425"/>
    <cellStyle name="Normal 40 8 6 3 2" xfId="19489"/>
    <cellStyle name="Normal 40 8 6 3 2 2" xfId="41634"/>
    <cellStyle name="Normal 40 8 6 3 3" xfId="30571"/>
    <cellStyle name="Normal 40 8 6 4" xfId="12161"/>
    <cellStyle name="Normal 40 8 6 4 2" xfId="34307"/>
    <cellStyle name="Normal 40 8 6 5" xfId="23221"/>
    <cellStyle name="Normal 40 8 7" xfId="1134"/>
    <cellStyle name="Normal 40 8 7 2" xfId="4936"/>
    <cellStyle name="Normal 40 8 7 2 2" xfId="16000"/>
    <cellStyle name="Normal 40 8 7 2 2 2" xfId="38145"/>
    <cellStyle name="Normal 40 8 7 2 3" xfId="27082"/>
    <cellStyle name="Normal 40 8 7 3" xfId="8539"/>
    <cellStyle name="Normal 40 8 7 3 2" xfId="19603"/>
    <cellStyle name="Normal 40 8 7 3 2 2" xfId="41748"/>
    <cellStyle name="Normal 40 8 7 3 3" xfId="30685"/>
    <cellStyle name="Normal 40 8 7 4" xfId="12275"/>
    <cellStyle name="Normal 40 8 7 4 2" xfId="34421"/>
    <cellStyle name="Normal 40 8 7 5" xfId="23336"/>
    <cellStyle name="Normal 40 8 8" xfId="1249"/>
    <cellStyle name="Normal 40 8 8 2" xfId="5050"/>
    <cellStyle name="Normal 40 8 8 2 2" xfId="16114"/>
    <cellStyle name="Normal 40 8 8 2 2 2" xfId="38259"/>
    <cellStyle name="Normal 40 8 8 2 3" xfId="27196"/>
    <cellStyle name="Normal 40 8 8 3" xfId="8653"/>
    <cellStyle name="Normal 40 8 8 3 2" xfId="19717"/>
    <cellStyle name="Normal 40 8 8 3 2 2" xfId="41862"/>
    <cellStyle name="Normal 40 8 8 3 3" xfId="30799"/>
    <cellStyle name="Normal 40 8 8 4" xfId="12389"/>
    <cellStyle name="Normal 40 8 8 4 2" xfId="34535"/>
    <cellStyle name="Normal 40 8 8 5" xfId="23451"/>
    <cellStyle name="Normal 40 8 9" xfId="1364"/>
    <cellStyle name="Normal 40 8 9 2" xfId="5164"/>
    <cellStyle name="Normal 40 8 9 2 2" xfId="16228"/>
    <cellStyle name="Normal 40 8 9 2 2 2" xfId="38373"/>
    <cellStyle name="Normal 40 8 9 2 3" xfId="27310"/>
    <cellStyle name="Normal 40 8 9 3" xfId="8767"/>
    <cellStyle name="Normal 40 8 9 3 2" xfId="19831"/>
    <cellStyle name="Normal 40 8 9 3 2 2" xfId="41976"/>
    <cellStyle name="Normal 40 8 9 3 3" xfId="30913"/>
    <cellStyle name="Normal 40 8 9 4" xfId="12503"/>
    <cellStyle name="Normal 40 8 9 4 2" xfId="34649"/>
    <cellStyle name="Normal 40 8 9 5" xfId="23566"/>
    <cellStyle name="Normal 40 9" xfId="411"/>
    <cellStyle name="Normal 40 9 2" xfId="3964"/>
    <cellStyle name="Normal 40 9 2 2" xfId="11300"/>
    <cellStyle name="Normal 40 9 2 2 2" xfId="22364"/>
    <cellStyle name="Normal 40 9 2 2 2 2" xfId="44509"/>
    <cellStyle name="Normal 40 9 2 2 3" xfId="33446"/>
    <cellStyle name="Normal 40 9 2 3" xfId="15036"/>
    <cellStyle name="Normal 40 9 2 3 2" xfId="37182"/>
    <cellStyle name="Normal 40 9 2 4" xfId="26119"/>
    <cellStyle name="Normal 40 9 3" xfId="4220"/>
    <cellStyle name="Normal 40 9 3 2" xfId="15284"/>
    <cellStyle name="Normal 40 9 3 2 2" xfId="37429"/>
    <cellStyle name="Normal 40 9 3 3" xfId="26366"/>
    <cellStyle name="Normal 40 9 4" xfId="7823"/>
    <cellStyle name="Normal 40 9 4 2" xfId="18887"/>
    <cellStyle name="Normal 40 9 4 2 2" xfId="41032"/>
    <cellStyle name="Normal 40 9 4 3" xfId="29969"/>
    <cellStyle name="Normal 40 9 5" xfId="11559"/>
    <cellStyle name="Normal 40 9 5 2" xfId="33705"/>
    <cellStyle name="Normal 40 9 6" xfId="22613"/>
    <cellStyle name="Normal 41" xfId="83"/>
    <cellStyle name="Normal 42" xfId="84"/>
    <cellStyle name="Normal 43" xfId="85"/>
    <cellStyle name="Normal 44" xfId="86"/>
    <cellStyle name="Normal 45" xfId="87"/>
    <cellStyle name="Normal 46" xfId="88"/>
    <cellStyle name="Normal 47" xfId="89"/>
    <cellStyle name="Normal 48" xfId="90"/>
    <cellStyle name="Normal 49" xfId="143"/>
    <cellStyle name="Normal 49 2" xfId="164"/>
    <cellStyle name="Normal 49 2 2" xfId="5176"/>
    <cellStyle name="Normal 49 2 2 2" xfId="16240"/>
    <cellStyle name="Normal 49 2 2 2 2" xfId="38385"/>
    <cellStyle name="Normal 49 2 2 3" xfId="27322"/>
    <cellStyle name="Normal 49 2 3" xfId="8779"/>
    <cellStyle name="Normal 49 2 3 2" xfId="19843"/>
    <cellStyle name="Normal 49 2 3 2 2" xfId="41988"/>
    <cellStyle name="Normal 49 2 3 3" xfId="30925"/>
    <cellStyle name="Normal 49 2 4" xfId="12515"/>
    <cellStyle name="Normal 49 2 4 2" xfId="34661"/>
    <cellStyle name="Normal 49 2 5" xfId="1376"/>
    <cellStyle name="Normal 49 2 6" xfId="23578"/>
    <cellStyle name="Normal 49 3" xfId="3965"/>
    <cellStyle name="Normal 49 4" xfId="11314"/>
    <cellStyle name="Normal 49 4 2" xfId="33460"/>
    <cellStyle name="Normal 49 5" xfId="286"/>
    <cellStyle name="Normal 5" xfId="51"/>
    <cellStyle name="Normal 5 2" xfId="3971"/>
    <cellStyle name="Normal 50" xfId="1381"/>
    <cellStyle name="Normal 50 2" xfId="3972"/>
    <cellStyle name="Normal 50 3" xfId="5178"/>
    <cellStyle name="Normal 50 3 2" xfId="16242"/>
    <cellStyle name="Normal 50 3 2 2" xfId="38387"/>
    <cellStyle name="Normal 50 3 3" xfId="27324"/>
    <cellStyle name="Normal 50 4" xfId="8781"/>
    <cellStyle name="Normal 50 4 2" xfId="19845"/>
    <cellStyle name="Normal 50 4 2 2" xfId="41990"/>
    <cellStyle name="Normal 50 4 3" xfId="30927"/>
    <cellStyle name="Normal 50 5" xfId="12517"/>
    <cellStyle name="Normal 50 5 2" xfId="34663"/>
    <cellStyle name="Normal 50 6" xfId="23580"/>
    <cellStyle name="Normal 51" xfId="3966"/>
    <cellStyle name="Normal 51 2" xfId="11301"/>
    <cellStyle name="Normal 51 2 2" xfId="22365"/>
    <cellStyle name="Normal 51 2 2 2" xfId="44510"/>
    <cellStyle name="Normal 51 2 3" xfId="33447"/>
    <cellStyle name="Normal 51 3" xfId="15037"/>
    <cellStyle name="Normal 51 3 2" xfId="37183"/>
    <cellStyle name="Normal 51 4" xfId="26120"/>
    <cellStyle name="Normal 52" xfId="3967"/>
    <cellStyle name="Normal 52 2" xfId="15038"/>
    <cellStyle name="Normal 53" xfId="11302"/>
    <cellStyle name="Normal 53 2" xfId="22366"/>
    <cellStyle name="Normal 53 2 2" xfId="44511"/>
    <cellStyle name="Normal 53 3" xfId="33448"/>
    <cellStyle name="Normal 54" xfId="11303"/>
    <cellStyle name="Normal 54 2" xfId="22367"/>
    <cellStyle name="Normal 54 2 2" xfId="44512"/>
    <cellStyle name="Normal 54 3" xfId="33449"/>
    <cellStyle name="Normal 6" xfId="52"/>
    <cellStyle name="Normal 6 2" xfId="3973"/>
    <cellStyle name="Normal 6 2 2" xfId="15039"/>
    <cellStyle name="Normal 6 2 2 2" xfId="37184"/>
    <cellStyle name="Normal 6 2 3" xfId="26121"/>
    <cellStyle name="Normal 6 3" xfId="7578"/>
    <cellStyle name="Normal 6 3 2" xfId="18642"/>
    <cellStyle name="Normal 6 3 2 2" xfId="40787"/>
    <cellStyle name="Normal 6 3 3" xfId="29724"/>
    <cellStyle name="Normal 7" xfId="53"/>
    <cellStyle name="Normal 7 2" xfId="3974"/>
    <cellStyle name="Normal 8" xfId="54"/>
    <cellStyle name="Normal 9" xfId="55"/>
    <cellStyle name="Normalno" xfId="0" builtinId="0"/>
    <cellStyle name="Note 2" xfId="3820"/>
    <cellStyle name="Obično 2" xfId="39"/>
    <cellStyle name="Obično 2 2" xfId="122"/>
    <cellStyle name="Obično 3" xfId="40"/>
    <cellStyle name="Obično_A.13.2.Tabelarni iskaz_AS" xfId="118"/>
    <cellStyle name="Output 2" xfId="3828"/>
    <cellStyle name="Povezana ćelija" xfId="41"/>
    <cellStyle name="Provjera ćelije" xfId="42"/>
    <cellStyle name="STAVKE" xfId="43"/>
    <cellStyle name="Style 1" xfId="120"/>
    <cellStyle name="Tekst objašnjenja" xfId="44"/>
    <cellStyle name="Tekst upozorenja" xfId="45"/>
    <cellStyle name="Title 2" xfId="3831"/>
    <cellStyle name="Total 2" xfId="3841"/>
    <cellStyle name="Ukupni zbroj" xfId="46"/>
    <cellStyle name="Ukupno" xfId="121"/>
    <cellStyle name="Ukupno 10" xfId="1265"/>
    <cellStyle name="Ukupno 10 2" xfId="23467"/>
    <cellStyle name="Ukupno 11" xfId="1397"/>
    <cellStyle name="Ukupno 11 2" xfId="23595"/>
    <cellStyle name="Ukupno 12" xfId="1513"/>
    <cellStyle name="Ukupno 12 2" xfId="23711"/>
    <cellStyle name="Ukupno 13" xfId="1687"/>
    <cellStyle name="Ukupno 13 2" xfId="23885"/>
    <cellStyle name="Ukupno 14" xfId="1805"/>
    <cellStyle name="Ukupno 14 2" xfId="24003"/>
    <cellStyle name="Ukupno 15" xfId="1922"/>
    <cellStyle name="Ukupno 15 2" xfId="24120"/>
    <cellStyle name="Ukupno 16" xfId="2041"/>
    <cellStyle name="Ukupno 16 2" xfId="24239"/>
    <cellStyle name="Ukupno 17" xfId="2160"/>
    <cellStyle name="Ukupno 17 2" xfId="24358"/>
    <cellStyle name="Ukupno 18" xfId="2277"/>
    <cellStyle name="Ukupno 18 2" xfId="24475"/>
    <cellStyle name="Ukupno 19" xfId="2395"/>
    <cellStyle name="Ukupno 19 2" xfId="24593"/>
    <cellStyle name="Ukupno 2" xfId="427"/>
    <cellStyle name="Ukupno 2 2" xfId="22629"/>
    <cellStyle name="Ukupno 20" xfId="2515"/>
    <cellStyle name="Ukupno 20 2" xfId="24713"/>
    <cellStyle name="Ukupno 21" xfId="2630"/>
    <cellStyle name="Ukupno 21 2" xfId="24828"/>
    <cellStyle name="Ukupno 22" xfId="2745"/>
    <cellStyle name="Ukupno 22 2" xfId="24943"/>
    <cellStyle name="Ukupno 23" xfId="2860"/>
    <cellStyle name="Ukupno 23 2" xfId="25058"/>
    <cellStyle name="Ukupno 24" xfId="2975"/>
    <cellStyle name="Ukupno 24 2" xfId="25173"/>
    <cellStyle name="Ukupno 25" xfId="3090"/>
    <cellStyle name="Ukupno 25 2" xfId="25288"/>
    <cellStyle name="Ukupno 26" xfId="3208"/>
    <cellStyle name="Ukupno 26 2" xfId="25406"/>
    <cellStyle name="Ukupno 27" xfId="3328"/>
    <cellStyle name="Ukupno 27 2" xfId="25526"/>
    <cellStyle name="Ukupno 28" xfId="3460"/>
    <cellStyle name="Ukupno 28 2" xfId="25658"/>
    <cellStyle name="Ukupno 29" xfId="3576"/>
    <cellStyle name="Ukupno 29 2" xfId="25774"/>
    <cellStyle name="Ukupno 3" xfId="478"/>
    <cellStyle name="Ukupno 3 2" xfId="22680"/>
    <cellStyle name="Ukupno 30" xfId="3691"/>
    <cellStyle name="Ukupno 30 2" xfId="25889"/>
    <cellStyle name="Ukupno 31" xfId="175"/>
    <cellStyle name="Ukupno 32" xfId="22378"/>
    <cellStyle name="Ukupno 4" xfId="571"/>
    <cellStyle name="Ukupno 4 2" xfId="22773"/>
    <cellStyle name="Ukupno 5" xfId="688"/>
    <cellStyle name="Ukupno 5 2" xfId="22890"/>
    <cellStyle name="Ukupno 6" xfId="804"/>
    <cellStyle name="Ukupno 6 2" xfId="23006"/>
    <cellStyle name="Ukupno 7" xfId="920"/>
    <cellStyle name="Ukupno 7 2" xfId="23122"/>
    <cellStyle name="Ukupno 8" xfId="1035"/>
    <cellStyle name="Ukupno 8 2" xfId="23237"/>
    <cellStyle name="Ukupno 9" xfId="1150"/>
    <cellStyle name="Ukupno 9 2" xfId="23352"/>
    <cellStyle name="Unos" xfId="47"/>
    <cellStyle name="Warning Text 2" xfId="3840"/>
    <cellStyle name="Zarez" xfId="1" builtin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25977</xdr:colOff>
      <xdr:row>0</xdr:row>
      <xdr:rowOff>34637</xdr:rowOff>
    </xdr:from>
    <xdr:to>
      <xdr:col>5</xdr:col>
      <xdr:colOff>1500322</xdr:colOff>
      <xdr:row>0</xdr:row>
      <xdr:rowOff>586019</xdr:rowOff>
    </xdr:to>
    <xdr:pic>
      <xdr:nvPicPr>
        <xdr:cNvPr id="3" name="Picture 2" descr="RENCON_logo2009.wmf">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stretch>
          <a:fillRect/>
        </a:stretch>
      </xdr:blipFill>
      <xdr:spPr>
        <a:xfrm>
          <a:off x="25977" y="34637"/>
          <a:ext cx="6150254" cy="551382"/>
        </a:xfrm>
        <a:prstGeom prst="rect">
          <a:avLst/>
        </a:prstGeom>
      </xdr:spPr>
    </xdr:pic>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280"/>
  <sheetViews>
    <sheetView tabSelected="1" view="pageBreakPreview" zoomScaleNormal="100" zoomScaleSheetLayoutView="100" workbookViewId="0">
      <pane ySplit="1" topLeftCell="A11" activePane="bottomLeft" state="frozen"/>
      <selection pane="bottomLeft" activeCell="F16" sqref="F16"/>
    </sheetView>
  </sheetViews>
  <sheetFormatPr defaultColWidth="9" defaultRowHeight="11.4"/>
  <cols>
    <col min="1" max="1" width="4.453125" style="120" customWidth="1"/>
    <col min="2" max="2" width="5.08984375" style="120" customWidth="1"/>
    <col min="3" max="3" width="38.6328125" style="170" customWidth="1"/>
    <col min="4" max="4" width="4.08984375" style="171" customWidth="1"/>
    <col min="5" max="5" width="5.453125" style="338" customWidth="1"/>
    <col min="6" max="6" width="6" style="372" customWidth="1"/>
    <col min="7" max="7" width="9.453125" style="173" customWidth="1"/>
    <col min="8" max="16384" width="9" style="91"/>
  </cols>
  <sheetData>
    <row r="1" spans="1:7" s="85" customFormat="1" ht="42" customHeight="1" thickBot="1">
      <c r="A1" s="79" t="s">
        <v>185</v>
      </c>
      <c r="B1" s="80" t="s">
        <v>172</v>
      </c>
      <c r="C1" s="81" t="s">
        <v>48</v>
      </c>
      <c r="D1" s="82" t="s">
        <v>6</v>
      </c>
      <c r="E1" s="83" t="s">
        <v>74</v>
      </c>
      <c r="F1" s="359"/>
      <c r="G1" s="84" t="s">
        <v>75</v>
      </c>
    </row>
    <row r="2" spans="1:7">
      <c r="A2" s="86"/>
      <c r="B2" s="86"/>
      <c r="C2" s="87"/>
      <c r="D2" s="88"/>
      <c r="E2" s="89"/>
      <c r="F2" s="360"/>
      <c r="G2" s="90"/>
    </row>
    <row r="3" spans="1:7" ht="19.5" customHeight="1">
      <c r="A3" s="92"/>
      <c r="B3" s="93"/>
      <c r="C3" s="94" t="s">
        <v>108</v>
      </c>
      <c r="D3" s="93"/>
      <c r="E3" s="93"/>
      <c r="F3" s="361"/>
      <c r="G3" s="95"/>
    </row>
    <row r="4" spans="1:7">
      <c r="A4" s="96"/>
      <c r="B4" s="96"/>
      <c r="C4" s="97"/>
      <c r="D4" s="98"/>
      <c r="E4" s="99"/>
      <c r="F4" s="362"/>
      <c r="G4" s="100"/>
    </row>
    <row r="5" spans="1:7" ht="37.5" customHeight="1">
      <c r="A5" s="86"/>
      <c r="B5" s="86"/>
      <c r="C5" s="101" t="s">
        <v>124</v>
      </c>
      <c r="D5" s="88"/>
      <c r="E5" s="89"/>
      <c r="F5" s="360"/>
      <c r="G5" s="90"/>
    </row>
    <row r="6" spans="1:7" ht="49.5" customHeight="1">
      <c r="A6" s="86"/>
      <c r="B6" s="86"/>
      <c r="C6" s="101" t="s">
        <v>125</v>
      </c>
      <c r="D6" s="88"/>
      <c r="E6" s="89"/>
      <c r="F6" s="360"/>
      <c r="G6" s="90"/>
    </row>
    <row r="7" spans="1:7" ht="97.5" customHeight="1">
      <c r="A7" s="86"/>
      <c r="B7" s="86"/>
      <c r="C7" s="101" t="s">
        <v>170</v>
      </c>
      <c r="D7" s="88"/>
      <c r="E7" s="89"/>
      <c r="F7" s="360"/>
      <c r="G7" s="90"/>
    </row>
    <row r="8" spans="1:7" ht="49.5" customHeight="1">
      <c r="A8" s="86"/>
      <c r="B8" s="86"/>
      <c r="C8" s="101" t="s">
        <v>126</v>
      </c>
      <c r="D8" s="88"/>
      <c r="E8" s="89"/>
      <c r="F8" s="360"/>
      <c r="G8" s="90"/>
    </row>
    <row r="9" spans="1:7" ht="37.5" customHeight="1">
      <c r="A9" s="96"/>
      <c r="B9" s="96"/>
      <c r="C9" s="102" t="s">
        <v>127</v>
      </c>
      <c r="D9" s="98"/>
      <c r="E9" s="99"/>
      <c r="F9" s="362"/>
      <c r="G9" s="100"/>
    </row>
    <row r="10" spans="1:7">
      <c r="A10" s="96"/>
      <c r="B10" s="96"/>
      <c r="C10" s="97"/>
      <c r="D10" s="98"/>
      <c r="E10" s="99"/>
      <c r="F10" s="362"/>
      <c r="G10" s="100"/>
    </row>
    <row r="11" spans="1:7" s="108" customFormat="1" ht="20.100000000000001" customHeight="1">
      <c r="A11" s="103" t="s">
        <v>59</v>
      </c>
      <c r="B11" s="103"/>
      <c r="C11" s="104" t="s">
        <v>29</v>
      </c>
      <c r="D11" s="105"/>
      <c r="E11" s="106"/>
      <c r="F11" s="363"/>
      <c r="G11" s="107"/>
    </row>
    <row r="12" spans="1:7" s="114" customFormat="1" ht="10.5" customHeight="1">
      <c r="A12" s="86"/>
      <c r="B12" s="109"/>
      <c r="C12" s="110"/>
      <c r="D12" s="111"/>
      <c r="E12" s="112"/>
      <c r="F12" s="360"/>
      <c r="G12" s="113"/>
    </row>
    <row r="13" spans="1:7" s="114" customFormat="1" ht="12">
      <c r="A13" s="86"/>
      <c r="B13" s="86" t="s">
        <v>52</v>
      </c>
      <c r="C13" s="115" t="s">
        <v>51</v>
      </c>
      <c r="D13" s="88"/>
      <c r="E13" s="89"/>
      <c r="F13" s="360"/>
      <c r="G13" s="113"/>
    </row>
    <row r="14" spans="1:7" s="114" customFormat="1" ht="12">
      <c r="A14" s="86" t="s">
        <v>1</v>
      </c>
      <c r="B14" s="86" t="s">
        <v>53</v>
      </c>
      <c r="C14" s="115" t="s">
        <v>54</v>
      </c>
      <c r="D14" s="116"/>
      <c r="E14" s="117"/>
      <c r="F14" s="364"/>
      <c r="G14" s="119"/>
    </row>
    <row r="15" spans="1:7" s="114" customFormat="1" ht="102.6">
      <c r="A15" s="120"/>
      <c r="B15" s="121"/>
      <c r="C15" s="122" t="s">
        <v>226</v>
      </c>
      <c r="D15" s="111"/>
      <c r="E15" s="123"/>
      <c r="F15" s="365"/>
      <c r="G15" s="113"/>
    </row>
    <row r="16" spans="1:7" s="114" customFormat="1" ht="13.5" customHeight="1">
      <c r="A16" s="124" t="s">
        <v>71</v>
      </c>
      <c r="B16" s="124"/>
      <c r="C16" s="125" t="s">
        <v>2</v>
      </c>
      <c r="D16" s="126" t="s">
        <v>78</v>
      </c>
      <c r="E16" s="127">
        <v>0.21</v>
      </c>
      <c r="F16" s="366"/>
      <c r="G16" s="128">
        <f>E16*F16</f>
        <v>0</v>
      </c>
    </row>
    <row r="17" spans="1:7" s="114" customFormat="1" ht="13.5" customHeight="1">
      <c r="A17" s="129" t="s">
        <v>72</v>
      </c>
      <c r="B17" s="130"/>
      <c r="C17" s="131" t="s">
        <v>70</v>
      </c>
      <c r="D17" s="132" t="s">
        <v>78</v>
      </c>
      <c r="E17" s="133">
        <v>0.21</v>
      </c>
      <c r="F17" s="367"/>
      <c r="G17" s="134">
        <f>E17*F17</f>
        <v>0</v>
      </c>
    </row>
    <row r="18" spans="1:7" s="114" customFormat="1" ht="13.5" customHeight="1">
      <c r="A18" s="129" t="s">
        <v>130</v>
      </c>
      <c r="B18" s="130"/>
      <c r="C18" s="131" t="s">
        <v>3</v>
      </c>
      <c r="D18" s="132" t="s">
        <v>78</v>
      </c>
      <c r="E18" s="133">
        <v>0.21</v>
      </c>
      <c r="F18" s="367"/>
      <c r="G18" s="134">
        <f>E18*F18</f>
        <v>0</v>
      </c>
    </row>
    <row r="19" spans="1:7" s="114" customFormat="1" ht="114">
      <c r="A19" s="96" t="s">
        <v>209</v>
      </c>
      <c r="B19" s="135"/>
      <c r="C19" s="136" t="s">
        <v>211</v>
      </c>
      <c r="D19" s="137" t="s">
        <v>49</v>
      </c>
      <c r="E19" s="138">
        <v>1</v>
      </c>
      <c r="F19" s="362"/>
      <c r="G19" s="139">
        <f>E19*F19</f>
        <v>0</v>
      </c>
    </row>
    <row r="20" spans="1:7" s="114" customFormat="1">
      <c r="A20" s="86"/>
      <c r="B20" s="109"/>
      <c r="C20" s="122"/>
      <c r="D20" s="111"/>
      <c r="E20" s="140"/>
      <c r="F20" s="360"/>
      <c r="G20" s="113"/>
    </row>
    <row r="21" spans="1:7" s="114" customFormat="1" ht="12">
      <c r="A21" s="86"/>
      <c r="B21" s="86" t="s">
        <v>84</v>
      </c>
      <c r="C21" s="115" t="s">
        <v>85</v>
      </c>
      <c r="D21" s="111"/>
      <c r="E21" s="140"/>
      <c r="F21" s="360"/>
      <c r="G21" s="113"/>
    </row>
    <row r="22" spans="1:7" s="114" customFormat="1" ht="12">
      <c r="A22" s="86" t="s">
        <v>86</v>
      </c>
      <c r="B22" s="86" t="s">
        <v>87</v>
      </c>
      <c r="C22" s="115" t="s">
        <v>88</v>
      </c>
      <c r="D22" s="88"/>
      <c r="E22" s="141"/>
      <c r="F22" s="360"/>
      <c r="G22" s="113"/>
    </row>
    <row r="23" spans="1:7" s="143" customFormat="1" ht="102.6">
      <c r="A23" s="120"/>
      <c r="B23" s="120"/>
      <c r="C23" s="142" t="s">
        <v>227</v>
      </c>
      <c r="D23" s="116"/>
      <c r="E23" s="118"/>
      <c r="F23" s="368"/>
      <c r="G23" s="119"/>
    </row>
    <row r="24" spans="1:7" s="114" customFormat="1">
      <c r="A24" s="120"/>
      <c r="B24" s="120"/>
      <c r="C24" s="144" t="s">
        <v>41</v>
      </c>
      <c r="D24" s="111"/>
      <c r="E24" s="140"/>
      <c r="F24" s="365"/>
      <c r="G24" s="113"/>
    </row>
    <row r="25" spans="1:7" s="114" customFormat="1" ht="13.5" customHeight="1">
      <c r="A25" s="145" t="s">
        <v>131</v>
      </c>
      <c r="B25" s="145"/>
      <c r="C25" s="146" t="s">
        <v>89</v>
      </c>
      <c r="D25" s="147" t="s">
        <v>218</v>
      </c>
      <c r="E25" s="127">
        <v>402</v>
      </c>
      <c r="F25" s="369"/>
      <c r="G25" s="148">
        <f>E25*F25</f>
        <v>0</v>
      </c>
    </row>
    <row r="26" spans="1:7" s="114" customFormat="1" ht="13.5" customHeight="1">
      <c r="A26" s="129" t="s">
        <v>132</v>
      </c>
      <c r="B26" s="129"/>
      <c r="C26" s="149" t="s">
        <v>152</v>
      </c>
      <c r="D26" s="132" t="s">
        <v>49</v>
      </c>
      <c r="E26" s="150">
        <v>1</v>
      </c>
      <c r="F26" s="367"/>
      <c r="G26" s="134">
        <f>E26*F26</f>
        <v>0</v>
      </c>
    </row>
    <row r="27" spans="1:7" s="114" customFormat="1" ht="13.5" customHeight="1">
      <c r="A27" s="96" t="s">
        <v>133</v>
      </c>
      <c r="B27" s="96"/>
      <c r="C27" s="151" t="s">
        <v>153</v>
      </c>
      <c r="D27" s="137" t="s">
        <v>49</v>
      </c>
      <c r="E27" s="138">
        <v>1</v>
      </c>
      <c r="F27" s="362"/>
      <c r="G27" s="139">
        <f>E27*F27</f>
        <v>0</v>
      </c>
    </row>
    <row r="28" spans="1:7" s="114" customFormat="1">
      <c r="A28" s="152"/>
      <c r="B28" s="152"/>
      <c r="C28" s="101"/>
      <c r="D28" s="153"/>
      <c r="E28" s="154"/>
      <c r="F28" s="370"/>
      <c r="G28" s="90"/>
    </row>
    <row r="29" spans="1:7" s="114" customFormat="1" ht="36">
      <c r="A29" s="152" t="s">
        <v>97</v>
      </c>
      <c r="B29" s="152" t="s">
        <v>73</v>
      </c>
      <c r="C29" s="155" t="s">
        <v>76</v>
      </c>
      <c r="D29" s="156"/>
      <c r="E29" s="157"/>
      <c r="F29" s="364"/>
      <c r="G29" s="158"/>
    </row>
    <row r="30" spans="1:7" s="114" customFormat="1" ht="50.25" customHeight="1">
      <c r="A30" s="120"/>
      <c r="B30" s="121"/>
      <c r="C30" s="122" t="s">
        <v>154</v>
      </c>
      <c r="D30" s="111"/>
      <c r="E30" s="154"/>
      <c r="F30" s="365"/>
      <c r="G30" s="113"/>
    </row>
    <row r="31" spans="1:7" s="114" customFormat="1">
      <c r="A31" s="86"/>
      <c r="B31" s="109"/>
      <c r="C31" s="101" t="s">
        <v>41</v>
      </c>
      <c r="D31" s="111"/>
      <c r="E31" s="154"/>
      <c r="F31" s="360"/>
      <c r="G31" s="113"/>
    </row>
    <row r="32" spans="1:7" s="160" customFormat="1" ht="62.25" customHeight="1">
      <c r="A32" s="145" t="s">
        <v>109</v>
      </c>
      <c r="B32" s="124"/>
      <c r="C32" s="159" t="s">
        <v>322</v>
      </c>
      <c r="D32" s="126" t="s">
        <v>234</v>
      </c>
      <c r="E32" s="127">
        <v>37.200000000000003</v>
      </c>
      <c r="F32" s="366"/>
      <c r="G32" s="128">
        <f t="shared" ref="G32:G39" si="0">E32*F32</f>
        <v>0</v>
      </c>
    </row>
    <row r="33" spans="1:7" s="160" customFormat="1" ht="68.25" customHeight="1">
      <c r="A33" s="129" t="s">
        <v>110</v>
      </c>
      <c r="B33" s="130"/>
      <c r="C33" s="161" t="s">
        <v>323</v>
      </c>
      <c r="D33" s="132" t="s">
        <v>234</v>
      </c>
      <c r="E33" s="133">
        <v>42</v>
      </c>
      <c r="F33" s="367"/>
      <c r="G33" s="134">
        <f>E33*F33</f>
        <v>0</v>
      </c>
    </row>
    <row r="34" spans="1:7" s="160" customFormat="1" ht="45.6">
      <c r="A34" s="129" t="s">
        <v>123</v>
      </c>
      <c r="B34" s="130"/>
      <c r="C34" s="161" t="s">
        <v>351</v>
      </c>
      <c r="D34" s="132" t="s">
        <v>218</v>
      </c>
      <c r="E34" s="133">
        <v>500</v>
      </c>
      <c r="F34" s="367"/>
      <c r="G34" s="134">
        <f t="shared" ref="G34" si="1">E34*F34</f>
        <v>0</v>
      </c>
    </row>
    <row r="35" spans="1:7" s="160" customFormat="1" ht="80.25" customHeight="1">
      <c r="A35" s="129" t="s">
        <v>138</v>
      </c>
      <c r="B35" s="130"/>
      <c r="C35" s="161" t="s">
        <v>324</v>
      </c>
      <c r="D35" s="132" t="s">
        <v>234</v>
      </c>
      <c r="E35" s="133">
        <v>20.100000000000001</v>
      </c>
      <c r="F35" s="367"/>
      <c r="G35" s="134">
        <f>E35*F35</f>
        <v>0</v>
      </c>
    </row>
    <row r="36" spans="1:7" s="160" customFormat="1" ht="40.5" customHeight="1">
      <c r="A36" s="129" t="s">
        <v>111</v>
      </c>
      <c r="B36" s="130"/>
      <c r="C36" s="162" t="s">
        <v>206</v>
      </c>
      <c r="D36" s="132" t="s">
        <v>49</v>
      </c>
      <c r="E36" s="133">
        <v>1</v>
      </c>
      <c r="F36" s="367"/>
      <c r="G36" s="134">
        <f t="shared" si="0"/>
        <v>0</v>
      </c>
    </row>
    <row r="37" spans="1:7" s="160" customFormat="1" ht="39" customHeight="1">
      <c r="A37" s="129" t="s">
        <v>112</v>
      </c>
      <c r="B37" s="130"/>
      <c r="C37" s="163" t="s">
        <v>155</v>
      </c>
      <c r="D37" s="132" t="s">
        <v>50</v>
      </c>
      <c r="E37" s="133">
        <v>64</v>
      </c>
      <c r="F37" s="367"/>
      <c r="G37" s="134">
        <f t="shared" si="0"/>
        <v>0</v>
      </c>
    </row>
    <row r="38" spans="1:7" s="160" customFormat="1" ht="11.25" customHeight="1">
      <c r="A38" s="86"/>
      <c r="B38" s="109"/>
      <c r="C38" s="164"/>
      <c r="D38" s="111"/>
      <c r="E38" s="140"/>
      <c r="F38" s="360"/>
      <c r="G38" s="113"/>
    </row>
    <row r="39" spans="1:7" s="160" customFormat="1" ht="42" customHeight="1">
      <c r="A39" s="145" t="s">
        <v>156</v>
      </c>
      <c r="B39" s="124"/>
      <c r="C39" s="165" t="s">
        <v>312</v>
      </c>
      <c r="D39" s="126" t="s">
        <v>234</v>
      </c>
      <c r="E39" s="127">
        <v>1</v>
      </c>
      <c r="F39" s="366"/>
      <c r="G39" s="128">
        <f t="shared" si="0"/>
        <v>0</v>
      </c>
    </row>
    <row r="40" spans="1:7" s="160" customFormat="1" ht="24.75" customHeight="1">
      <c r="A40" s="129" t="s">
        <v>158</v>
      </c>
      <c r="B40" s="130"/>
      <c r="C40" s="166" t="s">
        <v>247</v>
      </c>
      <c r="D40" s="132" t="s">
        <v>50</v>
      </c>
      <c r="E40" s="133">
        <v>8.5</v>
      </c>
      <c r="F40" s="371"/>
      <c r="G40" s="134">
        <f t="shared" ref="G40:G44" si="2">E40*F40</f>
        <v>0</v>
      </c>
    </row>
    <row r="41" spans="1:7" s="160" customFormat="1" ht="49.5" customHeight="1">
      <c r="A41" s="129" t="s">
        <v>203</v>
      </c>
      <c r="B41" s="130"/>
      <c r="C41" s="166" t="s">
        <v>336</v>
      </c>
      <c r="D41" s="132" t="s">
        <v>50</v>
      </c>
      <c r="E41" s="133">
        <v>5.8</v>
      </c>
      <c r="F41" s="371"/>
      <c r="G41" s="134">
        <f>E41*F41</f>
        <v>0</v>
      </c>
    </row>
    <row r="42" spans="1:7" s="160" customFormat="1" ht="45.6" hidden="1">
      <c r="A42" s="129" t="s">
        <v>207</v>
      </c>
      <c r="B42" s="130"/>
      <c r="C42" s="166" t="s">
        <v>248</v>
      </c>
      <c r="D42" s="132" t="s">
        <v>218</v>
      </c>
      <c r="E42" s="167">
        <v>0</v>
      </c>
      <c r="F42" s="367"/>
      <c r="G42" s="134">
        <f t="shared" ref="G42:G43" si="3">E42*F42</f>
        <v>0</v>
      </c>
    </row>
    <row r="43" spans="1:7" s="160" customFormat="1" ht="15" customHeight="1">
      <c r="A43" s="129" t="s">
        <v>207</v>
      </c>
      <c r="B43" s="130"/>
      <c r="C43" s="166" t="s">
        <v>317</v>
      </c>
      <c r="D43" s="132" t="s">
        <v>49</v>
      </c>
      <c r="E43" s="133">
        <v>10</v>
      </c>
      <c r="F43" s="367"/>
      <c r="G43" s="134">
        <f t="shared" si="3"/>
        <v>0</v>
      </c>
    </row>
    <row r="44" spans="1:7" s="160" customFormat="1" ht="66" customHeight="1">
      <c r="A44" s="96" t="s">
        <v>210</v>
      </c>
      <c r="B44" s="135"/>
      <c r="C44" s="168" t="s">
        <v>208</v>
      </c>
      <c r="D44" s="137" t="s">
        <v>218</v>
      </c>
      <c r="E44" s="169">
        <v>6</v>
      </c>
      <c r="F44" s="362"/>
      <c r="G44" s="139">
        <f t="shared" si="2"/>
        <v>0</v>
      </c>
    </row>
    <row r="45" spans="1:7">
      <c r="E45" s="172"/>
    </row>
    <row r="46" spans="1:7" s="114" customFormat="1" ht="24">
      <c r="A46" s="152" t="s">
        <v>13</v>
      </c>
      <c r="B46" s="152" t="s">
        <v>66</v>
      </c>
      <c r="C46" s="155" t="s">
        <v>67</v>
      </c>
      <c r="D46" s="156"/>
      <c r="E46" s="157"/>
      <c r="F46" s="364"/>
      <c r="G46" s="158"/>
    </row>
    <row r="47" spans="1:7" s="143" customFormat="1" ht="34.200000000000003">
      <c r="A47" s="174"/>
      <c r="B47" s="120"/>
      <c r="C47" s="122" t="s">
        <v>157</v>
      </c>
      <c r="D47" s="175"/>
      <c r="E47" s="157"/>
      <c r="F47" s="373"/>
      <c r="G47" s="158"/>
    </row>
    <row r="48" spans="1:7" s="143" customFormat="1" ht="14.25" customHeight="1">
      <c r="A48" s="152"/>
      <c r="B48" s="152"/>
      <c r="C48" s="164" t="s">
        <v>41</v>
      </c>
      <c r="D48" s="176"/>
      <c r="E48" s="157"/>
      <c r="F48" s="373"/>
      <c r="G48" s="158"/>
    </row>
    <row r="49" spans="1:7" s="160" customFormat="1" ht="153.75" customHeight="1">
      <c r="A49" s="177" t="s">
        <v>113</v>
      </c>
      <c r="B49" s="178"/>
      <c r="C49" s="159" t="s">
        <v>224</v>
      </c>
      <c r="D49" s="147" t="s">
        <v>50</v>
      </c>
      <c r="E49" s="127">
        <v>20</v>
      </c>
      <c r="F49" s="369"/>
      <c r="G49" s="148">
        <f t="shared" ref="G49:G56" si="4">E49*F49</f>
        <v>0</v>
      </c>
    </row>
    <row r="50" spans="1:7" s="160" customFormat="1" ht="251.25" customHeight="1">
      <c r="A50" s="177" t="s">
        <v>114</v>
      </c>
      <c r="B50" s="178"/>
      <c r="C50" s="159" t="s">
        <v>335</v>
      </c>
      <c r="D50" s="147" t="s">
        <v>50</v>
      </c>
      <c r="E50" s="127">
        <v>120</v>
      </c>
      <c r="F50" s="369"/>
      <c r="G50" s="148">
        <f>E50*F50</f>
        <v>0</v>
      </c>
    </row>
    <row r="51" spans="1:7" s="160" customFormat="1">
      <c r="A51" s="152"/>
      <c r="B51" s="179"/>
      <c r="C51" s="122"/>
      <c r="D51" s="153"/>
      <c r="E51" s="140"/>
      <c r="F51" s="370"/>
      <c r="G51" s="90"/>
    </row>
    <row r="52" spans="1:7" s="160" customFormat="1" ht="123.75" customHeight="1">
      <c r="A52" s="177" t="s">
        <v>115</v>
      </c>
      <c r="B52" s="178"/>
      <c r="C52" s="159" t="s">
        <v>225</v>
      </c>
      <c r="D52" s="147" t="s">
        <v>50</v>
      </c>
      <c r="E52" s="127">
        <v>20</v>
      </c>
      <c r="F52" s="369"/>
      <c r="G52" s="148">
        <f>E52*F52</f>
        <v>0</v>
      </c>
    </row>
    <row r="53" spans="1:7" s="160" customFormat="1" ht="51.75" customHeight="1">
      <c r="A53" s="180" t="s">
        <v>140</v>
      </c>
      <c r="B53" s="181"/>
      <c r="C53" s="182" t="s">
        <v>139</v>
      </c>
      <c r="D53" s="183" t="s">
        <v>49</v>
      </c>
      <c r="E53" s="150">
        <v>1</v>
      </c>
      <c r="F53" s="374"/>
      <c r="G53" s="184">
        <f>E53*F53</f>
        <v>0</v>
      </c>
    </row>
    <row r="54" spans="1:7" s="160" customFormat="1" ht="81" customHeight="1">
      <c r="A54" s="180" t="s">
        <v>128</v>
      </c>
      <c r="B54" s="181"/>
      <c r="C54" s="182" t="s">
        <v>318</v>
      </c>
      <c r="D54" s="183" t="s">
        <v>49</v>
      </c>
      <c r="E54" s="150">
        <v>1</v>
      </c>
      <c r="F54" s="374"/>
      <c r="G54" s="184">
        <f t="shared" si="4"/>
        <v>0</v>
      </c>
    </row>
    <row r="55" spans="1:7" s="160" customFormat="1" ht="74.25" customHeight="1">
      <c r="A55" s="180" t="s">
        <v>129</v>
      </c>
      <c r="B55" s="181"/>
      <c r="C55" s="182" t="s">
        <v>215</v>
      </c>
      <c r="D55" s="183" t="s">
        <v>49</v>
      </c>
      <c r="E55" s="150">
        <v>1</v>
      </c>
      <c r="F55" s="374"/>
      <c r="G55" s="184">
        <f t="shared" ref="G55" si="5">E55*F55</f>
        <v>0</v>
      </c>
    </row>
    <row r="56" spans="1:7" s="160" customFormat="1" ht="84.75" customHeight="1">
      <c r="A56" s="180" t="s">
        <v>159</v>
      </c>
      <c r="B56" s="181"/>
      <c r="C56" s="182" t="s">
        <v>213</v>
      </c>
      <c r="D56" s="183" t="s">
        <v>49</v>
      </c>
      <c r="E56" s="150">
        <v>1</v>
      </c>
      <c r="F56" s="374"/>
      <c r="G56" s="184">
        <f t="shared" si="4"/>
        <v>0</v>
      </c>
    </row>
    <row r="57" spans="1:7" s="160" customFormat="1" ht="72.75" customHeight="1">
      <c r="A57" s="185" t="s">
        <v>214</v>
      </c>
      <c r="B57" s="186"/>
      <c r="C57" s="187" t="s">
        <v>216</v>
      </c>
      <c r="D57" s="188" t="s">
        <v>49</v>
      </c>
      <c r="E57" s="138">
        <v>1</v>
      </c>
      <c r="F57" s="375"/>
      <c r="G57" s="100">
        <f t="shared" ref="G57" si="6">E57*F57</f>
        <v>0</v>
      </c>
    </row>
    <row r="58" spans="1:7" s="114" customFormat="1">
      <c r="A58" s="109"/>
      <c r="B58" s="109"/>
      <c r="C58" s="101"/>
      <c r="D58" s="111"/>
      <c r="E58" s="154"/>
      <c r="F58" s="360"/>
      <c r="G58" s="113"/>
    </row>
    <row r="59" spans="1:7" s="114" customFormat="1" ht="24">
      <c r="A59" s="86" t="s">
        <v>14</v>
      </c>
      <c r="B59" s="86" t="s">
        <v>64</v>
      </c>
      <c r="C59" s="115" t="s">
        <v>65</v>
      </c>
      <c r="D59" s="116"/>
      <c r="E59" s="157"/>
      <c r="F59" s="364"/>
      <c r="G59" s="119"/>
    </row>
    <row r="60" spans="1:7" s="190" customFormat="1" ht="13.5" customHeight="1">
      <c r="A60" s="120"/>
      <c r="B60" s="121"/>
      <c r="C60" s="189" t="s">
        <v>41</v>
      </c>
      <c r="D60" s="111"/>
      <c r="E60" s="154"/>
      <c r="F60" s="376"/>
      <c r="G60" s="113"/>
    </row>
    <row r="61" spans="1:7" s="108" customFormat="1" ht="61.5" customHeight="1">
      <c r="A61" s="145" t="s">
        <v>117</v>
      </c>
      <c r="B61" s="124"/>
      <c r="C61" s="159" t="s">
        <v>217</v>
      </c>
      <c r="D61" s="126" t="s">
        <v>234</v>
      </c>
      <c r="E61" s="127">
        <f>ROUNDUP(5*3*0.6*1,0)</f>
        <v>9</v>
      </c>
      <c r="F61" s="377"/>
      <c r="G61" s="128">
        <f t="shared" ref="G61:G70" si="7">E61*F61</f>
        <v>0</v>
      </c>
    </row>
    <row r="62" spans="1:7" s="108" customFormat="1" ht="49.5" customHeight="1">
      <c r="A62" s="129" t="s">
        <v>118</v>
      </c>
      <c r="B62" s="130"/>
      <c r="C62" s="182" t="s">
        <v>220</v>
      </c>
      <c r="D62" s="132" t="s">
        <v>218</v>
      </c>
      <c r="E62" s="133">
        <f>30*2</f>
        <v>60</v>
      </c>
      <c r="F62" s="378"/>
      <c r="G62" s="134">
        <f t="shared" si="7"/>
        <v>0</v>
      </c>
    </row>
    <row r="63" spans="1:7" s="108" customFormat="1">
      <c r="A63" s="191"/>
      <c r="B63" s="192"/>
      <c r="C63" s="193"/>
      <c r="D63" s="194"/>
      <c r="E63" s="195"/>
      <c r="F63" s="379"/>
      <c r="G63" s="196"/>
    </row>
    <row r="64" spans="1:7" s="108" customFormat="1" ht="52.5" customHeight="1">
      <c r="A64" s="177" t="s">
        <v>116</v>
      </c>
      <c r="B64" s="197"/>
      <c r="C64" s="159" t="s">
        <v>315</v>
      </c>
      <c r="D64" s="147" t="s">
        <v>50</v>
      </c>
      <c r="E64" s="127">
        <v>20</v>
      </c>
      <c r="F64" s="380"/>
      <c r="G64" s="148">
        <f>E64*F64</f>
        <v>0</v>
      </c>
    </row>
    <row r="65" spans="1:7" s="160" customFormat="1" ht="97.5" customHeight="1">
      <c r="A65" s="180" t="s">
        <v>119</v>
      </c>
      <c r="B65" s="198"/>
      <c r="C65" s="182" t="s">
        <v>223</v>
      </c>
      <c r="D65" s="132" t="s">
        <v>50</v>
      </c>
      <c r="E65" s="133">
        <v>20</v>
      </c>
      <c r="F65" s="381"/>
      <c r="G65" s="134">
        <f t="shared" si="7"/>
        <v>0</v>
      </c>
    </row>
    <row r="66" spans="1:7" s="160" customFormat="1" ht="99" customHeight="1">
      <c r="A66" s="129" t="s">
        <v>120</v>
      </c>
      <c r="B66" s="198"/>
      <c r="C66" s="182" t="s">
        <v>313</v>
      </c>
      <c r="D66" s="132" t="s">
        <v>50</v>
      </c>
      <c r="E66" s="133">
        <v>20</v>
      </c>
      <c r="F66" s="381"/>
      <c r="G66" s="134">
        <f t="shared" ref="G66:G67" si="8">E66*F66</f>
        <v>0</v>
      </c>
    </row>
    <row r="67" spans="1:7" s="160" customFormat="1" ht="99" customHeight="1">
      <c r="A67" s="129" t="s">
        <v>121</v>
      </c>
      <c r="B67" s="198"/>
      <c r="C67" s="182" t="s">
        <v>314</v>
      </c>
      <c r="D67" s="132" t="s">
        <v>50</v>
      </c>
      <c r="E67" s="133">
        <v>20</v>
      </c>
      <c r="F67" s="381"/>
      <c r="G67" s="134">
        <f t="shared" si="8"/>
        <v>0</v>
      </c>
    </row>
    <row r="68" spans="1:7" s="160" customFormat="1" ht="52.5" customHeight="1">
      <c r="A68" s="129" t="s">
        <v>160</v>
      </c>
      <c r="B68" s="130"/>
      <c r="C68" s="182" t="s">
        <v>161</v>
      </c>
      <c r="D68" s="132" t="s">
        <v>218</v>
      </c>
      <c r="E68" s="133">
        <v>6</v>
      </c>
      <c r="F68" s="378"/>
      <c r="G68" s="134">
        <f t="shared" ref="G68" si="9">E68*F68</f>
        <v>0</v>
      </c>
    </row>
    <row r="69" spans="1:7" s="160" customFormat="1" ht="87" customHeight="1">
      <c r="A69" s="129" t="s">
        <v>212</v>
      </c>
      <c r="B69" s="130"/>
      <c r="C69" s="182" t="s">
        <v>219</v>
      </c>
      <c r="D69" s="132" t="s">
        <v>49</v>
      </c>
      <c r="E69" s="150">
        <v>1</v>
      </c>
      <c r="F69" s="378"/>
      <c r="G69" s="134">
        <f t="shared" si="7"/>
        <v>0</v>
      </c>
    </row>
    <row r="70" spans="1:7" s="160" customFormat="1" ht="40.5" customHeight="1">
      <c r="A70" s="180" t="s">
        <v>221</v>
      </c>
      <c r="B70" s="130"/>
      <c r="C70" s="182" t="s">
        <v>301</v>
      </c>
      <c r="D70" s="132" t="s">
        <v>49</v>
      </c>
      <c r="E70" s="150">
        <v>9</v>
      </c>
      <c r="F70" s="382"/>
      <c r="G70" s="134">
        <f t="shared" si="7"/>
        <v>0</v>
      </c>
    </row>
    <row r="71" spans="1:7" s="160" customFormat="1" ht="63" customHeight="1">
      <c r="A71" s="185" t="s">
        <v>222</v>
      </c>
      <c r="B71" s="135"/>
      <c r="C71" s="199" t="s">
        <v>316</v>
      </c>
      <c r="D71" s="188" t="s">
        <v>49</v>
      </c>
      <c r="E71" s="138">
        <v>1</v>
      </c>
      <c r="F71" s="375"/>
      <c r="G71" s="100">
        <f>E71*F71</f>
        <v>0</v>
      </c>
    </row>
    <row r="72" spans="1:7" s="160" customFormat="1">
      <c r="A72" s="135"/>
      <c r="B72" s="135"/>
      <c r="C72" s="200"/>
      <c r="D72" s="98"/>
      <c r="E72" s="201"/>
      <c r="F72" s="383"/>
      <c r="G72" s="202"/>
    </row>
    <row r="73" spans="1:7" s="108" customFormat="1" ht="22.5" customHeight="1">
      <c r="A73" s="203"/>
      <c r="B73" s="103"/>
      <c r="C73" s="104" t="s">
        <v>19</v>
      </c>
      <c r="D73" s="105"/>
      <c r="E73" s="204"/>
      <c r="F73" s="363"/>
      <c r="G73" s="107">
        <f>SUM(G11:G72)</f>
        <v>0</v>
      </c>
    </row>
    <row r="74" spans="1:7" s="114" customFormat="1">
      <c r="A74" s="86"/>
      <c r="B74" s="109"/>
      <c r="C74" s="110"/>
      <c r="D74" s="111"/>
      <c r="E74" s="205"/>
      <c r="F74" s="384"/>
      <c r="G74" s="113"/>
    </row>
    <row r="75" spans="1:7" s="114" customFormat="1" ht="19.5" customHeight="1">
      <c r="A75" s="103" t="s">
        <v>60</v>
      </c>
      <c r="B75" s="103"/>
      <c r="C75" s="104" t="s">
        <v>28</v>
      </c>
      <c r="D75" s="105"/>
      <c r="E75" s="204"/>
      <c r="F75" s="363"/>
      <c r="G75" s="107"/>
    </row>
    <row r="76" spans="1:7" s="211" customFormat="1" ht="12">
      <c r="A76" s="206"/>
      <c r="B76" s="206"/>
      <c r="C76" s="207"/>
      <c r="D76" s="208"/>
      <c r="E76" s="209"/>
      <c r="F76" s="385"/>
      <c r="G76" s="210"/>
    </row>
    <row r="77" spans="1:7" s="143" customFormat="1" ht="12">
      <c r="A77" s="152" t="s">
        <v>92</v>
      </c>
      <c r="B77" s="152" t="s">
        <v>93</v>
      </c>
      <c r="C77" s="155" t="s">
        <v>94</v>
      </c>
      <c r="D77" s="156"/>
      <c r="E77" s="212"/>
      <c r="F77" s="364"/>
      <c r="G77" s="158"/>
    </row>
    <row r="78" spans="1:7" s="114" customFormat="1" ht="114">
      <c r="A78" s="213"/>
      <c r="B78" s="213"/>
      <c r="C78" s="122" t="s">
        <v>326</v>
      </c>
      <c r="D78" s="153"/>
      <c r="E78" s="214"/>
      <c r="F78" s="386"/>
      <c r="G78" s="90"/>
    </row>
    <row r="79" spans="1:7" s="114" customFormat="1" ht="39" customHeight="1">
      <c r="A79" s="185"/>
      <c r="B79" s="185"/>
      <c r="C79" s="200" t="s">
        <v>164</v>
      </c>
      <c r="D79" s="137" t="s">
        <v>234</v>
      </c>
      <c r="E79" s="169">
        <v>192</v>
      </c>
      <c r="F79" s="375"/>
      <c r="G79" s="100">
        <f>E79*F79</f>
        <v>0</v>
      </c>
    </row>
    <row r="80" spans="1:7" s="114" customFormat="1">
      <c r="A80" s="152"/>
      <c r="B80" s="179"/>
      <c r="C80" s="110"/>
      <c r="D80" s="153"/>
      <c r="E80" s="154"/>
      <c r="F80" s="387"/>
      <c r="G80" s="90"/>
    </row>
    <row r="81" spans="1:7" s="143" customFormat="1" ht="12">
      <c r="A81" s="152" t="s">
        <v>95</v>
      </c>
      <c r="B81" s="152" t="s">
        <v>30</v>
      </c>
      <c r="C81" s="155" t="s">
        <v>31</v>
      </c>
      <c r="D81" s="156"/>
      <c r="E81" s="157"/>
      <c r="F81" s="364"/>
      <c r="G81" s="158"/>
    </row>
    <row r="82" spans="1:7" s="114" customFormat="1" ht="136.80000000000001">
      <c r="A82" s="213"/>
      <c r="B82" s="152" t="s">
        <v>36</v>
      </c>
      <c r="C82" s="122" t="s">
        <v>327</v>
      </c>
      <c r="D82" s="153"/>
      <c r="E82" s="154"/>
      <c r="F82" s="386"/>
      <c r="G82" s="90"/>
    </row>
    <row r="83" spans="1:7" s="114" customFormat="1">
      <c r="A83" s="213"/>
      <c r="B83" s="213"/>
      <c r="C83" s="110" t="s">
        <v>41</v>
      </c>
      <c r="D83" s="153"/>
      <c r="E83" s="154"/>
      <c r="F83" s="386"/>
      <c r="G83" s="90"/>
    </row>
    <row r="84" spans="1:7" s="114" customFormat="1" ht="22.8">
      <c r="A84" s="185"/>
      <c r="B84" s="185"/>
      <c r="C84" s="200" t="s">
        <v>162</v>
      </c>
      <c r="D84" s="137" t="s">
        <v>234</v>
      </c>
      <c r="E84" s="169">
        <v>160</v>
      </c>
      <c r="F84" s="375"/>
      <c r="G84" s="100">
        <f>E84*F84</f>
        <v>0</v>
      </c>
    </row>
    <row r="85" spans="1:7" s="114" customFormat="1">
      <c r="A85" s="152"/>
      <c r="B85" s="152"/>
      <c r="C85" s="110"/>
      <c r="D85" s="153"/>
      <c r="E85" s="154"/>
      <c r="F85" s="370"/>
      <c r="G85" s="90"/>
    </row>
    <row r="86" spans="1:7" s="143" customFormat="1" ht="24">
      <c r="A86" s="86" t="s">
        <v>15</v>
      </c>
      <c r="B86" s="86" t="s">
        <v>90</v>
      </c>
      <c r="C86" s="155" t="s">
        <v>171</v>
      </c>
      <c r="D86" s="116"/>
      <c r="E86" s="157"/>
      <c r="F86" s="388"/>
      <c r="G86" s="119"/>
    </row>
    <row r="87" spans="1:7" s="114" customFormat="1" ht="45.6">
      <c r="A87" s="120"/>
      <c r="B87" s="121"/>
      <c r="C87" s="122" t="s">
        <v>163</v>
      </c>
      <c r="D87" s="111"/>
      <c r="E87" s="154"/>
      <c r="F87" s="365"/>
      <c r="G87" s="113"/>
    </row>
    <row r="88" spans="1:7" s="114" customFormat="1">
      <c r="A88" s="120"/>
      <c r="B88" s="121"/>
      <c r="C88" s="122" t="s">
        <v>41</v>
      </c>
      <c r="D88" s="111"/>
      <c r="E88" s="154"/>
      <c r="F88" s="365"/>
      <c r="G88" s="113"/>
    </row>
    <row r="89" spans="1:7" s="217" customFormat="1" ht="13.5" customHeight="1">
      <c r="A89" s="215"/>
      <c r="B89" s="215"/>
      <c r="C89" s="216" t="s">
        <v>91</v>
      </c>
      <c r="D89" s="137" t="s">
        <v>234</v>
      </c>
      <c r="E89" s="169">
        <v>30</v>
      </c>
      <c r="F89" s="362"/>
      <c r="G89" s="139">
        <f>E89*F89</f>
        <v>0</v>
      </c>
    </row>
    <row r="90" spans="1:7" s="114" customFormat="1">
      <c r="A90" s="86"/>
      <c r="B90" s="109"/>
      <c r="C90" s="170"/>
      <c r="D90" s="111"/>
      <c r="E90" s="154"/>
      <c r="F90" s="370"/>
      <c r="G90" s="113"/>
    </row>
    <row r="91" spans="1:7" s="143" customFormat="1" ht="24">
      <c r="A91" s="86" t="s">
        <v>101</v>
      </c>
      <c r="B91" s="86" t="s">
        <v>33</v>
      </c>
      <c r="C91" s="115" t="s">
        <v>34</v>
      </c>
      <c r="D91" s="116"/>
      <c r="E91" s="157"/>
      <c r="F91" s="388"/>
      <c r="G91" s="119"/>
    </row>
    <row r="92" spans="1:7" s="114" customFormat="1" ht="79.8">
      <c r="A92" s="120"/>
      <c r="B92" s="121"/>
      <c r="C92" s="122" t="s">
        <v>165</v>
      </c>
      <c r="D92" s="111"/>
      <c r="E92" s="154"/>
      <c r="F92" s="365"/>
      <c r="G92" s="113"/>
    </row>
    <row r="93" spans="1:7" s="114" customFormat="1">
      <c r="A93" s="120"/>
      <c r="B93" s="121"/>
      <c r="C93" s="122" t="s">
        <v>41</v>
      </c>
      <c r="D93" s="111"/>
      <c r="E93" s="154"/>
      <c r="F93" s="365"/>
      <c r="G93" s="113"/>
    </row>
    <row r="94" spans="1:7" s="217" customFormat="1" ht="13.5" customHeight="1">
      <c r="A94" s="215"/>
      <c r="B94" s="215"/>
      <c r="C94" s="200" t="s">
        <v>319</v>
      </c>
      <c r="D94" s="137" t="s">
        <v>218</v>
      </c>
      <c r="E94" s="169">
        <v>125</v>
      </c>
      <c r="F94" s="362"/>
      <c r="G94" s="139">
        <f>E94*F94</f>
        <v>0</v>
      </c>
    </row>
    <row r="95" spans="1:7" s="114" customFormat="1">
      <c r="A95" s="152"/>
      <c r="B95" s="179"/>
      <c r="C95" s="170"/>
      <c r="D95" s="153"/>
      <c r="E95" s="154"/>
      <c r="F95" s="370"/>
      <c r="G95" s="90"/>
    </row>
    <row r="96" spans="1:7" s="143" customFormat="1" ht="12">
      <c r="A96" s="152" t="s">
        <v>102</v>
      </c>
      <c r="B96" s="152" t="s">
        <v>79</v>
      </c>
      <c r="C96" s="155" t="s">
        <v>255</v>
      </c>
      <c r="D96" s="156"/>
      <c r="E96" s="157"/>
      <c r="F96" s="364"/>
      <c r="G96" s="158"/>
    </row>
    <row r="97" spans="1:7" s="114" customFormat="1" ht="102.75" customHeight="1">
      <c r="A97" s="213"/>
      <c r="B97" s="218"/>
      <c r="C97" s="122" t="s">
        <v>256</v>
      </c>
      <c r="D97" s="153"/>
      <c r="E97" s="154"/>
      <c r="F97" s="386"/>
      <c r="G97" s="90"/>
    </row>
    <row r="98" spans="1:7" s="114" customFormat="1">
      <c r="A98" s="213"/>
      <c r="B98" s="218"/>
      <c r="C98" s="110" t="s">
        <v>80</v>
      </c>
      <c r="D98" s="153"/>
      <c r="E98" s="154"/>
      <c r="F98" s="386"/>
      <c r="G98" s="90"/>
    </row>
    <row r="99" spans="1:7" s="114" customFormat="1" ht="15.75" customHeight="1">
      <c r="A99" s="219" t="s">
        <v>249</v>
      </c>
      <c r="B99" s="219"/>
      <c r="C99" s="220" t="s">
        <v>251</v>
      </c>
      <c r="D99" s="126" t="s">
        <v>234</v>
      </c>
      <c r="E99" s="127">
        <v>89</v>
      </c>
      <c r="F99" s="369"/>
      <c r="G99" s="148">
        <f>E99*F99</f>
        <v>0</v>
      </c>
    </row>
    <row r="100" spans="1:7" s="217" customFormat="1" ht="22.8">
      <c r="A100" s="221" t="s">
        <v>250</v>
      </c>
      <c r="B100" s="221"/>
      <c r="C100" s="216" t="s">
        <v>252</v>
      </c>
      <c r="D100" s="137" t="s">
        <v>234</v>
      </c>
      <c r="E100" s="169">
        <v>25</v>
      </c>
      <c r="F100" s="375"/>
      <c r="G100" s="100">
        <f>E100*F100</f>
        <v>0</v>
      </c>
    </row>
    <row r="101" spans="1:7" s="217" customFormat="1">
      <c r="A101" s="222"/>
      <c r="B101" s="222"/>
      <c r="C101" s="223"/>
      <c r="D101" s="153"/>
      <c r="E101" s="154"/>
      <c r="F101" s="370"/>
      <c r="G101" s="90"/>
    </row>
    <row r="102" spans="1:7" s="143" customFormat="1" ht="12">
      <c r="A102" s="152" t="s">
        <v>103</v>
      </c>
      <c r="B102" s="152" t="s">
        <v>69</v>
      </c>
      <c r="C102" s="155" t="s">
        <v>68</v>
      </c>
      <c r="D102" s="156"/>
      <c r="E102" s="157"/>
      <c r="F102" s="364"/>
      <c r="G102" s="158"/>
    </row>
    <row r="103" spans="1:7" s="114" customFormat="1" ht="69" customHeight="1">
      <c r="A103" s="213"/>
      <c r="B103" s="218"/>
      <c r="C103" s="122" t="s">
        <v>168</v>
      </c>
      <c r="D103" s="153"/>
      <c r="E103" s="154"/>
      <c r="F103" s="386"/>
      <c r="G103" s="90"/>
    </row>
    <row r="104" spans="1:7" s="114" customFormat="1" ht="22.8">
      <c r="A104" s="152"/>
      <c r="B104" s="179"/>
      <c r="C104" s="110" t="s">
        <v>107</v>
      </c>
      <c r="D104" s="153"/>
      <c r="E104" s="154"/>
      <c r="F104" s="370"/>
      <c r="G104" s="90"/>
    </row>
    <row r="105" spans="1:7" s="114" customFormat="1" ht="13.5" customHeight="1">
      <c r="A105" s="177" t="s">
        <v>166</v>
      </c>
      <c r="B105" s="178"/>
      <c r="C105" s="224" t="s">
        <v>173</v>
      </c>
      <c r="D105" s="126" t="s">
        <v>218</v>
      </c>
      <c r="E105" s="127">
        <v>1355</v>
      </c>
      <c r="F105" s="369"/>
      <c r="G105" s="148">
        <f>E105*F105</f>
        <v>0</v>
      </c>
    </row>
    <row r="106" spans="1:7" s="114" customFormat="1" ht="13.5" hidden="1" customHeight="1">
      <c r="A106" s="152" t="s">
        <v>167</v>
      </c>
      <c r="B106" s="179"/>
      <c r="C106" s="225" t="s">
        <v>253</v>
      </c>
      <c r="D106" s="111" t="s">
        <v>218</v>
      </c>
      <c r="E106" s="226">
        <v>0</v>
      </c>
      <c r="F106" s="370"/>
      <c r="G106" s="90">
        <f>E106*F106</f>
        <v>0</v>
      </c>
    </row>
    <row r="107" spans="1:7" s="114" customFormat="1" ht="13.5" customHeight="1">
      <c r="A107" s="185" t="s">
        <v>167</v>
      </c>
      <c r="B107" s="186"/>
      <c r="C107" s="227" t="s">
        <v>254</v>
      </c>
      <c r="D107" s="137" t="s">
        <v>218</v>
      </c>
      <c r="E107" s="169">
        <v>56</v>
      </c>
      <c r="F107" s="375"/>
      <c r="G107" s="100">
        <f>E107*F107</f>
        <v>0</v>
      </c>
    </row>
    <row r="108" spans="1:7" s="114" customFormat="1">
      <c r="A108" s="152"/>
      <c r="B108" s="179"/>
      <c r="C108" s="110"/>
      <c r="D108" s="153"/>
      <c r="E108" s="154"/>
      <c r="F108" s="370"/>
      <c r="G108" s="90"/>
    </row>
    <row r="109" spans="1:7" s="114" customFormat="1" ht="12">
      <c r="A109" s="152" t="s">
        <v>99</v>
      </c>
      <c r="B109" s="152" t="s">
        <v>11</v>
      </c>
      <c r="C109" s="155" t="s">
        <v>141</v>
      </c>
      <c r="D109" s="153"/>
      <c r="E109" s="154"/>
      <c r="F109" s="370"/>
      <c r="G109" s="90"/>
    </row>
    <row r="110" spans="1:7" s="114" customFormat="1" ht="125.4">
      <c r="A110" s="152"/>
      <c r="B110" s="152"/>
      <c r="C110" s="122" t="s">
        <v>174</v>
      </c>
      <c r="D110" s="153"/>
      <c r="E110" s="154"/>
      <c r="F110" s="370"/>
      <c r="G110" s="90"/>
    </row>
    <row r="111" spans="1:7" s="114" customFormat="1">
      <c r="A111" s="152"/>
      <c r="B111" s="152"/>
      <c r="C111" s="110" t="s">
        <v>41</v>
      </c>
      <c r="D111" s="153"/>
      <c r="E111" s="154"/>
      <c r="F111" s="370"/>
      <c r="G111" s="90"/>
    </row>
    <row r="112" spans="1:7" s="114" customFormat="1" ht="13.5" customHeight="1">
      <c r="A112" s="185"/>
      <c r="B112" s="185"/>
      <c r="C112" s="200" t="s">
        <v>12</v>
      </c>
      <c r="D112" s="137" t="s">
        <v>218</v>
      </c>
      <c r="E112" s="169">
        <v>245</v>
      </c>
      <c r="F112" s="375"/>
      <c r="G112" s="100">
        <f>E112*F112</f>
        <v>0</v>
      </c>
    </row>
    <row r="113" spans="1:7" s="114" customFormat="1">
      <c r="A113" s="152"/>
      <c r="B113" s="152"/>
      <c r="C113" s="110"/>
      <c r="D113" s="111"/>
      <c r="E113" s="140"/>
      <c r="F113" s="370"/>
      <c r="G113" s="90"/>
    </row>
    <row r="114" spans="1:7" s="114" customFormat="1" ht="12">
      <c r="A114" s="152" t="s">
        <v>328</v>
      </c>
      <c r="B114" s="152" t="s">
        <v>257</v>
      </c>
      <c r="C114" s="155" t="s">
        <v>258</v>
      </c>
      <c r="D114" s="228"/>
      <c r="E114" s="229"/>
      <c r="F114" s="389"/>
      <c r="G114" s="230"/>
    </row>
    <row r="115" spans="1:7" s="114" customFormat="1" ht="12">
      <c r="A115" s="152"/>
      <c r="B115" s="152" t="s">
        <v>259</v>
      </c>
      <c r="C115" s="155" t="s">
        <v>260</v>
      </c>
      <c r="D115" s="231"/>
      <c r="E115" s="229"/>
      <c r="F115" s="389"/>
      <c r="G115" s="230"/>
    </row>
    <row r="116" spans="1:7" s="114" customFormat="1" ht="116.25" customHeight="1">
      <c r="A116" s="232"/>
      <c r="B116" s="232"/>
      <c r="C116" s="122" t="s">
        <v>320</v>
      </c>
      <c r="D116" s="228"/>
      <c r="E116" s="229"/>
      <c r="F116" s="390"/>
      <c r="G116" s="233"/>
    </row>
    <row r="117" spans="1:7" s="114" customFormat="1" ht="13.5" customHeight="1">
      <c r="A117" s="234"/>
      <c r="B117" s="234"/>
      <c r="C117" s="200" t="s">
        <v>261</v>
      </c>
      <c r="D117" s="137" t="s">
        <v>50</v>
      </c>
      <c r="E117" s="169">
        <v>270</v>
      </c>
      <c r="F117" s="375"/>
      <c r="G117" s="100">
        <f>E117*F117</f>
        <v>0</v>
      </c>
    </row>
    <row r="118" spans="1:7" s="114" customFormat="1">
      <c r="A118" s="152"/>
      <c r="B118" s="152"/>
      <c r="C118" s="110"/>
      <c r="D118" s="153"/>
      <c r="E118" s="154"/>
      <c r="F118" s="370"/>
      <c r="G118" s="90"/>
    </row>
    <row r="119" spans="1:7" s="108" customFormat="1" ht="21" customHeight="1">
      <c r="A119" s="203"/>
      <c r="B119" s="103"/>
      <c r="C119" s="104" t="s">
        <v>18</v>
      </c>
      <c r="D119" s="105"/>
      <c r="E119" s="106"/>
      <c r="F119" s="363"/>
      <c r="G119" s="107">
        <f>SUM(G75:G118)</f>
        <v>0</v>
      </c>
    </row>
    <row r="120" spans="1:7" s="114" customFormat="1" ht="12" customHeight="1">
      <c r="A120" s="86"/>
      <c r="B120" s="109"/>
      <c r="C120" s="110"/>
      <c r="D120" s="111"/>
      <c r="E120" s="235"/>
      <c r="F120" s="360"/>
      <c r="G120" s="113"/>
    </row>
    <row r="121" spans="1:7" s="114" customFormat="1" ht="19.5" customHeight="1">
      <c r="A121" s="103" t="s">
        <v>61</v>
      </c>
      <c r="B121" s="103"/>
      <c r="C121" s="104" t="s">
        <v>35</v>
      </c>
      <c r="D121" s="105"/>
      <c r="E121" s="106"/>
      <c r="F121" s="363"/>
      <c r="G121" s="107"/>
    </row>
    <row r="122" spans="1:7" s="114" customFormat="1">
      <c r="A122" s="86"/>
      <c r="B122" s="109"/>
      <c r="C122" s="110"/>
      <c r="D122" s="111"/>
      <c r="E122" s="235"/>
      <c r="F122" s="360"/>
      <c r="G122" s="113"/>
    </row>
    <row r="123" spans="1:7" s="114" customFormat="1" ht="12">
      <c r="B123" s="179" t="s">
        <v>262</v>
      </c>
      <c r="C123" s="236" t="s">
        <v>263</v>
      </c>
      <c r="D123" s="237"/>
      <c r="E123" s="238"/>
      <c r="F123" s="391"/>
      <c r="G123" s="239"/>
    </row>
    <row r="124" spans="1:7" s="114" customFormat="1" ht="15.75" customHeight="1">
      <c r="A124" s="152" t="s">
        <v>122</v>
      </c>
      <c r="B124" s="179" t="s">
        <v>264</v>
      </c>
      <c r="C124" s="236" t="s">
        <v>265</v>
      </c>
      <c r="D124" s="237"/>
      <c r="E124" s="238"/>
      <c r="F124" s="391"/>
      <c r="G124" s="239"/>
    </row>
    <row r="125" spans="1:7" s="114" customFormat="1" ht="63" customHeight="1">
      <c r="A125" s="240"/>
      <c r="B125" s="240"/>
      <c r="C125" s="122" t="s">
        <v>266</v>
      </c>
      <c r="D125" s="237"/>
      <c r="E125" s="238"/>
      <c r="F125" s="391"/>
      <c r="G125" s="239"/>
    </row>
    <row r="126" spans="1:7" s="114" customFormat="1" ht="15.75" customHeight="1">
      <c r="A126" s="152"/>
      <c r="B126" s="179" t="s">
        <v>267</v>
      </c>
      <c r="C126" s="236" t="s">
        <v>268</v>
      </c>
      <c r="D126" s="237"/>
      <c r="E126" s="238"/>
      <c r="F126" s="391"/>
      <c r="G126" s="239"/>
    </row>
    <row r="127" spans="1:7" s="114" customFormat="1" ht="54.75" customHeight="1">
      <c r="A127" s="241"/>
      <c r="B127" s="241"/>
      <c r="C127" s="122" t="s">
        <v>269</v>
      </c>
      <c r="D127" s="237"/>
      <c r="E127" s="238"/>
      <c r="F127" s="391"/>
      <c r="G127" s="239"/>
    </row>
    <row r="128" spans="1:7" s="114" customFormat="1">
      <c r="A128" s="241"/>
      <c r="B128" s="241"/>
      <c r="C128" s="122" t="s">
        <v>41</v>
      </c>
      <c r="D128" s="237"/>
      <c r="E128" s="238"/>
      <c r="F128" s="391"/>
      <c r="G128" s="239"/>
    </row>
    <row r="129" spans="1:7" s="114" customFormat="1" ht="75" customHeight="1">
      <c r="A129" s="185"/>
      <c r="B129" s="242"/>
      <c r="C129" s="243" t="s">
        <v>329</v>
      </c>
      <c r="D129" s="188" t="s">
        <v>50</v>
      </c>
      <c r="E129" s="169">
        <v>60</v>
      </c>
      <c r="F129" s="375"/>
      <c r="G129" s="100">
        <f>E129*F129</f>
        <v>0</v>
      </c>
    </row>
    <row r="130" spans="1:7" s="114" customFormat="1">
      <c r="A130" s="86"/>
      <c r="B130" s="109"/>
      <c r="C130" s="110"/>
      <c r="D130" s="111"/>
      <c r="E130" s="244"/>
      <c r="F130" s="360"/>
      <c r="G130" s="113"/>
    </row>
    <row r="131" spans="1:7" s="114" customFormat="1" ht="24">
      <c r="A131" s="86" t="s">
        <v>288</v>
      </c>
      <c r="B131" s="86" t="s">
        <v>287</v>
      </c>
      <c r="C131" s="236" t="s">
        <v>286</v>
      </c>
      <c r="D131" s="111"/>
      <c r="E131" s="244"/>
      <c r="F131" s="360"/>
      <c r="G131" s="113"/>
    </row>
    <row r="132" spans="1:7" s="114" customFormat="1" ht="111" customHeight="1">
      <c r="A132" s="86"/>
      <c r="B132" s="109"/>
      <c r="C132" s="110" t="s">
        <v>289</v>
      </c>
      <c r="D132" s="111"/>
      <c r="E132" s="244"/>
      <c r="F132" s="360"/>
      <c r="G132" s="113"/>
    </row>
    <row r="133" spans="1:7" s="114" customFormat="1">
      <c r="A133" s="86"/>
      <c r="B133" s="109"/>
      <c r="C133" s="122" t="s">
        <v>41</v>
      </c>
      <c r="D133" s="111"/>
      <c r="E133" s="244"/>
      <c r="F133" s="360"/>
      <c r="G133" s="113"/>
    </row>
    <row r="134" spans="1:7" s="114" customFormat="1" ht="15" customHeight="1">
      <c r="A134" s="185"/>
      <c r="B134" s="242"/>
      <c r="C134" s="243" t="s">
        <v>290</v>
      </c>
      <c r="D134" s="137" t="s">
        <v>218</v>
      </c>
      <c r="E134" s="169">
        <v>32</v>
      </c>
      <c r="F134" s="375"/>
      <c r="G134" s="100">
        <f>E134*F134</f>
        <v>0</v>
      </c>
    </row>
    <row r="135" spans="1:7" s="114" customFormat="1">
      <c r="A135" s="86"/>
      <c r="B135" s="109"/>
      <c r="C135" s="110"/>
      <c r="D135" s="111"/>
      <c r="E135" s="244"/>
      <c r="F135" s="360"/>
      <c r="G135" s="113"/>
    </row>
    <row r="136" spans="1:7" s="114" customFormat="1" ht="12">
      <c r="A136" s="86"/>
      <c r="B136" s="179" t="s">
        <v>270</v>
      </c>
      <c r="C136" s="236" t="s">
        <v>271</v>
      </c>
      <c r="D136" s="111"/>
      <c r="E136" s="244"/>
      <c r="F136" s="360"/>
      <c r="G136" s="113"/>
    </row>
    <row r="137" spans="1:7" s="114" customFormat="1" ht="13.5" customHeight="1">
      <c r="A137" s="152" t="s">
        <v>175</v>
      </c>
      <c r="B137" s="179" t="s">
        <v>136</v>
      </c>
      <c r="C137" s="236" t="s">
        <v>142</v>
      </c>
      <c r="D137" s="153"/>
      <c r="E137" s="154"/>
      <c r="F137" s="370"/>
      <c r="G137" s="90"/>
    </row>
    <row r="138" spans="1:7" s="114" customFormat="1" ht="34.200000000000003">
      <c r="A138" s="152"/>
      <c r="B138" s="179"/>
      <c r="C138" s="122" t="s">
        <v>143</v>
      </c>
      <c r="D138" s="153"/>
      <c r="E138" s="154"/>
      <c r="F138" s="370"/>
      <c r="G138" s="90"/>
    </row>
    <row r="139" spans="1:7" s="114" customFormat="1" ht="100.5" customHeight="1">
      <c r="A139" s="152"/>
      <c r="B139" s="179"/>
      <c r="C139" s="122" t="s">
        <v>272</v>
      </c>
      <c r="D139" s="153"/>
      <c r="E139" s="154"/>
      <c r="F139" s="370"/>
      <c r="G139" s="90"/>
    </row>
    <row r="140" spans="1:7" s="114" customFormat="1">
      <c r="A140" s="152"/>
      <c r="B140" s="179"/>
      <c r="C140" s="122" t="s">
        <v>41</v>
      </c>
      <c r="D140" s="153"/>
      <c r="E140" s="154"/>
      <c r="F140" s="370"/>
      <c r="G140" s="90"/>
    </row>
    <row r="141" spans="1:7" s="114" customFormat="1" ht="25.5" customHeight="1">
      <c r="A141" s="185"/>
      <c r="B141" s="186"/>
      <c r="C141" s="102" t="s">
        <v>273</v>
      </c>
      <c r="D141" s="188" t="s">
        <v>50</v>
      </c>
      <c r="E141" s="169">
        <v>50.5</v>
      </c>
      <c r="F141" s="375"/>
      <c r="G141" s="100">
        <f>E141*F141</f>
        <v>0</v>
      </c>
    </row>
    <row r="142" spans="1:7" s="114" customFormat="1">
      <c r="A142" s="152"/>
      <c r="B142" s="179"/>
      <c r="C142" s="245"/>
      <c r="D142" s="153"/>
      <c r="E142" s="140"/>
      <c r="F142" s="370"/>
      <c r="G142" s="90"/>
    </row>
    <row r="143" spans="1:7" s="114" customFormat="1" ht="12">
      <c r="A143" s="152"/>
      <c r="B143" s="179" t="s">
        <v>275</v>
      </c>
      <c r="C143" s="236" t="s">
        <v>274</v>
      </c>
      <c r="D143" s="153"/>
      <c r="E143" s="140"/>
      <c r="F143" s="370"/>
      <c r="G143" s="90"/>
    </row>
    <row r="144" spans="1:7" s="114" customFormat="1" ht="24">
      <c r="A144" s="152" t="s">
        <v>330</v>
      </c>
      <c r="B144" s="179"/>
      <c r="C144" s="236" t="s">
        <v>302</v>
      </c>
      <c r="D144" s="153"/>
      <c r="E144" s="140"/>
      <c r="F144" s="370"/>
      <c r="G144" s="90"/>
    </row>
    <row r="145" spans="1:7" s="114" customFormat="1" ht="102.6">
      <c r="A145" s="152"/>
      <c r="B145" s="179"/>
      <c r="C145" s="101" t="s">
        <v>276</v>
      </c>
      <c r="D145" s="153"/>
      <c r="E145" s="140"/>
      <c r="F145" s="370"/>
      <c r="G145" s="90"/>
    </row>
    <row r="146" spans="1:7" s="114" customFormat="1">
      <c r="A146" s="152"/>
      <c r="B146" s="179"/>
      <c r="C146" s="101" t="s">
        <v>41</v>
      </c>
      <c r="D146" s="153"/>
      <c r="E146" s="140"/>
      <c r="F146" s="370"/>
      <c r="G146" s="90"/>
    </row>
    <row r="147" spans="1:7" s="114" customFormat="1" ht="25.5" customHeight="1">
      <c r="A147" s="185"/>
      <c r="B147" s="186"/>
      <c r="C147" s="102" t="s">
        <v>277</v>
      </c>
      <c r="D147" s="137" t="s">
        <v>234</v>
      </c>
      <c r="E147" s="169">
        <v>4.25</v>
      </c>
      <c r="F147" s="362"/>
      <c r="G147" s="139">
        <f>E147*F147</f>
        <v>0</v>
      </c>
    </row>
    <row r="148" spans="1:7" s="114" customFormat="1">
      <c r="A148" s="152"/>
      <c r="B148" s="179"/>
      <c r="C148" s="245"/>
      <c r="D148" s="153"/>
      <c r="E148" s="140"/>
      <c r="F148" s="370"/>
      <c r="G148" s="90"/>
    </row>
    <row r="149" spans="1:7" s="114" customFormat="1" ht="12">
      <c r="A149" s="152" t="s">
        <v>285</v>
      </c>
      <c r="B149" s="179"/>
      <c r="C149" s="236" t="s">
        <v>278</v>
      </c>
      <c r="D149" s="153"/>
      <c r="E149" s="140"/>
      <c r="F149" s="370"/>
      <c r="G149" s="90"/>
    </row>
    <row r="150" spans="1:7" s="114" customFormat="1" ht="79.8">
      <c r="A150" s="152"/>
      <c r="B150" s="179"/>
      <c r="C150" s="101" t="s">
        <v>279</v>
      </c>
      <c r="D150" s="153"/>
      <c r="E150" s="140"/>
      <c r="F150" s="370"/>
      <c r="G150" s="90"/>
    </row>
    <row r="151" spans="1:7" s="114" customFormat="1">
      <c r="A151" s="152"/>
      <c r="B151" s="179"/>
      <c r="C151" s="101" t="s">
        <v>41</v>
      </c>
      <c r="D151" s="153"/>
      <c r="E151" s="140"/>
      <c r="F151" s="370"/>
      <c r="G151" s="90"/>
    </row>
    <row r="152" spans="1:7" s="114" customFormat="1" ht="22.8">
      <c r="A152" s="185"/>
      <c r="B152" s="186"/>
      <c r="C152" s="102" t="s">
        <v>280</v>
      </c>
      <c r="D152" s="188" t="s">
        <v>50</v>
      </c>
      <c r="E152" s="169">
        <v>7</v>
      </c>
      <c r="F152" s="375"/>
      <c r="G152" s="100">
        <f>E152*F152</f>
        <v>0</v>
      </c>
    </row>
    <row r="153" spans="1:7" s="114" customFormat="1">
      <c r="A153" s="152"/>
      <c r="B153" s="179"/>
      <c r="C153" s="245"/>
      <c r="D153" s="153"/>
      <c r="E153" s="140"/>
      <c r="F153" s="370"/>
      <c r="G153" s="90"/>
    </row>
    <row r="154" spans="1:7" s="114" customFormat="1" ht="12">
      <c r="A154" s="152" t="s">
        <v>331</v>
      </c>
      <c r="B154" s="179"/>
      <c r="C154" s="236" t="s">
        <v>281</v>
      </c>
      <c r="D154" s="153"/>
      <c r="E154" s="140"/>
      <c r="F154" s="370"/>
      <c r="G154" s="90"/>
    </row>
    <row r="155" spans="1:7" s="114" customFormat="1" ht="57">
      <c r="A155" s="152"/>
      <c r="B155" s="179"/>
      <c r="C155" s="101" t="s">
        <v>282</v>
      </c>
      <c r="D155" s="153"/>
      <c r="E155" s="140"/>
      <c r="F155" s="370"/>
      <c r="G155" s="90"/>
    </row>
    <row r="156" spans="1:7" s="114" customFormat="1">
      <c r="A156" s="152"/>
      <c r="B156" s="179"/>
      <c r="C156" s="101" t="s">
        <v>41</v>
      </c>
      <c r="D156" s="153"/>
      <c r="E156" s="140"/>
      <c r="F156" s="370"/>
      <c r="G156" s="90"/>
    </row>
    <row r="157" spans="1:7" s="114" customFormat="1" ht="13.2">
      <c r="A157" s="185"/>
      <c r="B157" s="186"/>
      <c r="C157" s="102" t="s">
        <v>283</v>
      </c>
      <c r="D157" s="137" t="s">
        <v>234</v>
      </c>
      <c r="E157" s="169">
        <v>0.35</v>
      </c>
      <c r="F157" s="362"/>
      <c r="G157" s="139">
        <f>E157*F157</f>
        <v>0</v>
      </c>
    </row>
    <row r="158" spans="1:7" s="114" customFormat="1">
      <c r="A158" s="152"/>
      <c r="B158" s="179"/>
      <c r="C158" s="245"/>
      <c r="D158" s="153"/>
      <c r="E158" s="140"/>
      <c r="F158" s="370"/>
      <c r="G158" s="90"/>
    </row>
    <row r="159" spans="1:7" s="251" customFormat="1" ht="12">
      <c r="A159" s="246" t="s">
        <v>332</v>
      </c>
      <c r="B159" s="246" t="s">
        <v>56</v>
      </c>
      <c r="C159" s="247" t="s">
        <v>55</v>
      </c>
      <c r="D159" s="248"/>
      <c r="E159" s="154"/>
      <c r="F159" s="392"/>
      <c r="G159" s="250"/>
    </row>
    <row r="160" spans="1:7" s="251" customFormat="1">
      <c r="A160" s="246"/>
      <c r="B160" s="246" t="s">
        <v>57</v>
      </c>
      <c r="C160" s="252" t="s">
        <v>176</v>
      </c>
      <c r="D160" s="248"/>
      <c r="E160" s="154"/>
      <c r="F160" s="392"/>
      <c r="G160" s="250"/>
    </row>
    <row r="161" spans="1:7" s="257" customFormat="1" ht="57">
      <c r="A161" s="253"/>
      <c r="B161" s="253"/>
      <c r="C161" s="254" t="s">
        <v>284</v>
      </c>
      <c r="D161" s="255"/>
      <c r="E161" s="157"/>
      <c r="F161" s="393"/>
      <c r="G161" s="256" t="s">
        <v>0</v>
      </c>
    </row>
    <row r="162" spans="1:7" s="257" customFormat="1">
      <c r="A162" s="253"/>
      <c r="B162" s="253"/>
      <c r="C162" s="258" t="s">
        <v>41</v>
      </c>
      <c r="D162" s="255"/>
      <c r="E162" s="157"/>
      <c r="F162" s="393"/>
      <c r="G162" s="256"/>
    </row>
    <row r="163" spans="1:7" s="257" customFormat="1" ht="22.8">
      <c r="A163" s="246"/>
      <c r="B163" s="246"/>
      <c r="C163" s="259" t="s">
        <v>27</v>
      </c>
      <c r="D163" s="255"/>
      <c r="E163" s="157"/>
      <c r="F163" s="393"/>
      <c r="G163" s="256"/>
    </row>
    <row r="164" spans="1:7" s="265" customFormat="1" ht="24" customHeight="1">
      <c r="A164" s="260"/>
      <c r="B164" s="261"/>
      <c r="C164" s="262" t="s">
        <v>229</v>
      </c>
      <c r="D164" s="263" t="s">
        <v>50</v>
      </c>
      <c r="E164" s="169">
        <v>28</v>
      </c>
      <c r="F164" s="394"/>
      <c r="G164" s="264">
        <f>E164*F164</f>
        <v>0</v>
      </c>
    </row>
    <row r="165" spans="1:7" s="268" customFormat="1">
      <c r="A165" s="222"/>
      <c r="B165" s="266"/>
      <c r="C165" s="267"/>
      <c r="D165" s="153"/>
      <c r="E165" s="154"/>
      <c r="F165" s="370"/>
      <c r="G165" s="113"/>
    </row>
    <row r="166" spans="1:7" s="268" customFormat="1" ht="12">
      <c r="A166" s="222" t="s">
        <v>321</v>
      </c>
      <c r="B166" s="246" t="s">
        <v>186</v>
      </c>
      <c r="C166" s="247" t="s">
        <v>187</v>
      </c>
      <c r="D166" s="153"/>
      <c r="E166" s="154"/>
      <c r="F166" s="370"/>
      <c r="G166" s="113"/>
    </row>
    <row r="167" spans="1:7" s="268" customFormat="1" ht="31.5" customHeight="1">
      <c r="A167" s="222"/>
      <c r="B167" s="246" t="s">
        <v>188</v>
      </c>
      <c r="C167" s="269" t="s">
        <v>228</v>
      </c>
      <c r="D167" s="153"/>
      <c r="E167" s="154"/>
      <c r="F167" s="370"/>
      <c r="G167" s="113"/>
    </row>
    <row r="168" spans="1:7" s="268" customFormat="1">
      <c r="A168" s="222"/>
      <c r="B168" s="266"/>
      <c r="C168" s="259" t="s">
        <v>41</v>
      </c>
      <c r="D168" s="270"/>
      <c r="E168" s="271"/>
      <c r="F168" s="395"/>
      <c r="G168" s="272"/>
    </row>
    <row r="169" spans="1:7" s="268" customFormat="1" ht="34.200000000000003">
      <c r="A169" s="221"/>
      <c r="B169" s="215"/>
      <c r="C169" s="168" t="s">
        <v>189</v>
      </c>
      <c r="D169" s="263" t="s">
        <v>50</v>
      </c>
      <c r="E169" s="273">
        <v>48</v>
      </c>
      <c r="F169" s="394"/>
      <c r="G169" s="264">
        <f>E169*F169</f>
        <v>0</v>
      </c>
    </row>
    <row r="170" spans="1:7" s="268" customFormat="1">
      <c r="A170" s="222"/>
      <c r="B170" s="266"/>
      <c r="C170" s="254"/>
      <c r="D170" s="248"/>
      <c r="E170" s="274"/>
      <c r="F170" s="392"/>
      <c r="G170" s="250"/>
    </row>
    <row r="171" spans="1:7" s="268" customFormat="1" ht="12">
      <c r="A171" s="222" t="s">
        <v>333</v>
      </c>
      <c r="B171" s="246"/>
      <c r="C171" s="247" t="s">
        <v>291</v>
      </c>
      <c r="D171" s="248"/>
      <c r="E171" s="274"/>
      <c r="F171" s="392"/>
      <c r="G171" s="250"/>
    </row>
    <row r="172" spans="1:7" s="268" customFormat="1" ht="28.5" customHeight="1">
      <c r="A172" s="222"/>
      <c r="B172" s="266"/>
      <c r="C172" s="254" t="s">
        <v>292</v>
      </c>
      <c r="D172" s="248"/>
      <c r="E172" s="274"/>
      <c r="F172" s="392"/>
      <c r="G172" s="250"/>
    </row>
    <row r="173" spans="1:7" s="268" customFormat="1">
      <c r="A173" s="222"/>
      <c r="B173" s="266"/>
      <c r="C173" s="122" t="s">
        <v>41</v>
      </c>
      <c r="D173" s="248"/>
      <c r="E173" s="274"/>
      <c r="F173" s="392"/>
      <c r="G173" s="250"/>
    </row>
    <row r="174" spans="1:7" s="268" customFormat="1">
      <c r="A174" s="221"/>
      <c r="B174" s="215"/>
      <c r="C174" s="168" t="s">
        <v>334</v>
      </c>
      <c r="D174" s="263" t="s">
        <v>50</v>
      </c>
      <c r="E174" s="273">
        <v>3</v>
      </c>
      <c r="F174" s="394"/>
      <c r="G174" s="264">
        <f>E174*F174</f>
        <v>0</v>
      </c>
    </row>
    <row r="175" spans="1:7" s="268" customFormat="1">
      <c r="A175" s="222"/>
      <c r="B175" s="266"/>
      <c r="C175" s="254"/>
      <c r="D175" s="248"/>
      <c r="E175" s="274"/>
      <c r="F175" s="392"/>
      <c r="G175" s="250"/>
    </row>
    <row r="176" spans="1:7" s="114" customFormat="1" ht="19.5" customHeight="1">
      <c r="A176" s="203"/>
      <c r="B176" s="103"/>
      <c r="C176" s="104" t="s">
        <v>17</v>
      </c>
      <c r="D176" s="105"/>
      <c r="E176" s="204"/>
      <c r="F176" s="363"/>
      <c r="G176" s="107">
        <f>SUM(G122:G175)</f>
        <v>0</v>
      </c>
    </row>
    <row r="177" spans="1:7" s="108" customFormat="1" ht="12">
      <c r="A177" s="275"/>
      <c r="B177" s="206"/>
      <c r="C177" s="276"/>
      <c r="D177" s="208"/>
      <c r="E177" s="209"/>
      <c r="F177" s="396"/>
      <c r="G177" s="210"/>
    </row>
    <row r="178" spans="1:7" s="114" customFormat="1" ht="19.5" customHeight="1">
      <c r="A178" s="103" t="s">
        <v>62</v>
      </c>
      <c r="B178" s="103"/>
      <c r="C178" s="104" t="s">
        <v>40</v>
      </c>
      <c r="D178" s="105"/>
      <c r="E178" s="204"/>
      <c r="F178" s="363"/>
      <c r="G178" s="107"/>
    </row>
    <row r="179" spans="1:7" s="114" customFormat="1" ht="12">
      <c r="A179" s="275"/>
      <c r="B179" s="206"/>
      <c r="C179" s="207"/>
      <c r="D179" s="208"/>
      <c r="E179" s="209"/>
      <c r="F179" s="385"/>
      <c r="G179" s="210"/>
    </row>
    <row r="180" spans="1:7" s="114" customFormat="1" ht="12">
      <c r="A180" s="86" t="s">
        <v>25</v>
      </c>
      <c r="B180" s="86" t="s">
        <v>58</v>
      </c>
      <c r="C180" s="277" t="s">
        <v>37</v>
      </c>
      <c r="D180" s="116"/>
      <c r="E180" s="212"/>
      <c r="F180" s="364"/>
      <c r="G180" s="119"/>
    </row>
    <row r="181" spans="1:7" s="114" customFormat="1" ht="79.8">
      <c r="A181" s="120"/>
      <c r="B181" s="120"/>
      <c r="C181" s="122" t="s">
        <v>299</v>
      </c>
      <c r="D181" s="111"/>
      <c r="E181" s="205"/>
      <c r="F181" s="365"/>
      <c r="G181" s="113"/>
    </row>
    <row r="182" spans="1:7" s="114" customFormat="1" ht="13.5" customHeight="1">
      <c r="A182" s="120"/>
      <c r="B182" s="120"/>
      <c r="C182" s="122" t="s">
        <v>41</v>
      </c>
      <c r="D182" s="111"/>
      <c r="E182" s="205"/>
      <c r="F182" s="365"/>
      <c r="G182" s="113"/>
    </row>
    <row r="183" spans="1:7" s="114" customFormat="1" ht="13.5" customHeight="1">
      <c r="A183" s="86"/>
      <c r="B183" s="86"/>
      <c r="C183" s="122" t="s">
        <v>5</v>
      </c>
      <c r="D183" s="111"/>
      <c r="E183" s="205"/>
      <c r="F183" s="370"/>
      <c r="G183" s="113"/>
    </row>
    <row r="184" spans="1:7" s="160" customFormat="1" ht="26.25" customHeight="1">
      <c r="A184" s="145" t="s">
        <v>26</v>
      </c>
      <c r="B184" s="124"/>
      <c r="C184" s="159" t="s">
        <v>325</v>
      </c>
      <c r="D184" s="126" t="s">
        <v>234</v>
      </c>
      <c r="E184" s="127">
        <v>514</v>
      </c>
      <c r="F184" s="369"/>
      <c r="G184" s="128">
        <f t="shared" ref="G184:G186" si="10">E184*F184</f>
        <v>0</v>
      </c>
    </row>
    <row r="185" spans="1:7" s="160" customFormat="1" ht="37.5" customHeight="1">
      <c r="A185" s="129" t="s">
        <v>100</v>
      </c>
      <c r="B185" s="130"/>
      <c r="C185" s="182" t="s">
        <v>231</v>
      </c>
      <c r="D185" s="132" t="s">
        <v>234</v>
      </c>
      <c r="E185" s="133">
        <v>16.399999999999999</v>
      </c>
      <c r="F185" s="374"/>
      <c r="G185" s="134">
        <f t="shared" ref="G185" si="11">E185*F185</f>
        <v>0</v>
      </c>
    </row>
    <row r="186" spans="1:7" s="160" customFormat="1" ht="42" customHeight="1">
      <c r="A186" s="96" t="s">
        <v>230</v>
      </c>
      <c r="B186" s="135"/>
      <c r="C186" s="187" t="s">
        <v>337</v>
      </c>
      <c r="D186" s="137" t="s">
        <v>234</v>
      </c>
      <c r="E186" s="169">
        <v>80</v>
      </c>
      <c r="F186" s="375"/>
      <c r="G186" s="139">
        <f t="shared" si="10"/>
        <v>0</v>
      </c>
    </row>
    <row r="187" spans="1:7" s="114" customFormat="1" ht="12.75" customHeight="1">
      <c r="A187" s="86"/>
      <c r="B187" s="86"/>
      <c r="C187" s="164"/>
      <c r="D187" s="111"/>
      <c r="E187" s="278"/>
      <c r="F187" s="370"/>
      <c r="G187" s="113"/>
    </row>
    <row r="188" spans="1:7" s="114" customFormat="1" ht="12">
      <c r="A188" s="86" t="s">
        <v>4</v>
      </c>
      <c r="B188" s="86" t="s">
        <v>338</v>
      </c>
      <c r="C188" s="277" t="s">
        <v>339</v>
      </c>
      <c r="D188" s="111"/>
      <c r="E188" s="278"/>
      <c r="F188" s="360"/>
      <c r="G188" s="113"/>
    </row>
    <row r="189" spans="1:7" s="114" customFormat="1" ht="125.4">
      <c r="A189" s="86"/>
      <c r="B189" s="86"/>
      <c r="C189" s="122" t="s">
        <v>340</v>
      </c>
      <c r="D189" s="111"/>
      <c r="E189" s="278"/>
      <c r="F189" s="360"/>
      <c r="G189" s="113"/>
    </row>
    <row r="190" spans="1:7" s="114" customFormat="1">
      <c r="A190" s="86"/>
      <c r="B190" s="86"/>
      <c r="C190" s="122" t="s">
        <v>341</v>
      </c>
      <c r="D190" s="111"/>
      <c r="E190" s="278"/>
      <c r="F190" s="360"/>
      <c r="G190" s="113"/>
    </row>
    <row r="191" spans="1:7" s="114" customFormat="1">
      <c r="A191" s="86"/>
      <c r="B191" s="86"/>
      <c r="C191" s="122" t="s">
        <v>41</v>
      </c>
      <c r="D191" s="111"/>
      <c r="E191" s="278"/>
      <c r="F191" s="360"/>
      <c r="G191" s="113"/>
    </row>
    <row r="192" spans="1:7" s="114" customFormat="1" ht="40.5" customHeight="1">
      <c r="A192" s="86" t="s">
        <v>342</v>
      </c>
      <c r="B192" s="109"/>
      <c r="C192" s="122" t="s">
        <v>349</v>
      </c>
      <c r="D192" s="111" t="s">
        <v>218</v>
      </c>
      <c r="E192" s="140">
        <v>1040</v>
      </c>
      <c r="F192" s="360"/>
      <c r="G192" s="113">
        <f>E192*F192</f>
        <v>0</v>
      </c>
    </row>
    <row r="193" spans="1:7" s="114" customFormat="1" ht="34.200000000000003">
      <c r="A193" s="96" t="s">
        <v>343</v>
      </c>
      <c r="B193" s="135"/>
      <c r="C193" s="187" t="s">
        <v>350</v>
      </c>
      <c r="D193" s="137" t="s">
        <v>218</v>
      </c>
      <c r="E193" s="169">
        <f>E204</f>
        <v>42.5</v>
      </c>
      <c r="F193" s="362"/>
      <c r="G193" s="139">
        <f>E193*F193</f>
        <v>0</v>
      </c>
    </row>
    <row r="194" spans="1:7" s="114" customFormat="1" ht="12.75" customHeight="1">
      <c r="A194" s="86"/>
      <c r="B194" s="86"/>
      <c r="C194" s="164"/>
      <c r="D194" s="111"/>
      <c r="E194" s="278"/>
      <c r="F194" s="370"/>
      <c r="G194" s="113"/>
    </row>
    <row r="195" spans="1:7" s="211" customFormat="1" ht="12">
      <c r="A195" s="86" t="s">
        <v>235</v>
      </c>
      <c r="B195" s="86" t="s">
        <v>146</v>
      </c>
      <c r="C195" s="277" t="s">
        <v>147</v>
      </c>
      <c r="D195" s="116"/>
      <c r="E195" s="157"/>
      <c r="F195" s="364"/>
      <c r="G195" s="119"/>
    </row>
    <row r="196" spans="1:7" s="211" customFormat="1" ht="34.200000000000003">
      <c r="A196" s="86"/>
      <c r="B196" s="86"/>
      <c r="C196" s="122" t="s">
        <v>148</v>
      </c>
      <c r="D196" s="111"/>
      <c r="E196" s="278"/>
      <c r="F196" s="386"/>
      <c r="G196" s="113"/>
    </row>
    <row r="197" spans="1:7" s="211" customFormat="1" ht="91.2">
      <c r="A197" s="86"/>
      <c r="B197" s="86"/>
      <c r="C197" s="122" t="s">
        <v>149</v>
      </c>
      <c r="D197" s="111"/>
      <c r="E197" s="278"/>
      <c r="F197" s="386"/>
      <c r="G197" s="113"/>
    </row>
    <row r="198" spans="1:7" s="211" customFormat="1" ht="15" customHeight="1">
      <c r="A198" s="86"/>
      <c r="B198" s="86"/>
      <c r="C198" s="122" t="s">
        <v>150</v>
      </c>
      <c r="D198" s="111"/>
      <c r="E198" s="278"/>
      <c r="F198" s="386"/>
      <c r="G198" s="113"/>
    </row>
    <row r="199" spans="1:7" s="211" customFormat="1" ht="42.75" customHeight="1">
      <c r="A199" s="86"/>
      <c r="B199" s="86"/>
      <c r="C199" s="122" t="s">
        <v>151</v>
      </c>
      <c r="D199" s="111"/>
      <c r="E199" s="278"/>
      <c r="F199" s="386"/>
      <c r="G199" s="113"/>
    </row>
    <row r="200" spans="1:7" s="211" customFormat="1">
      <c r="A200" s="86"/>
      <c r="B200" s="86"/>
      <c r="C200" s="122" t="s">
        <v>134</v>
      </c>
      <c r="D200" s="111"/>
      <c r="E200" s="278"/>
      <c r="F200" s="386"/>
      <c r="G200" s="113"/>
    </row>
    <row r="201" spans="1:7" s="211" customFormat="1" ht="39" customHeight="1">
      <c r="A201" s="145" t="s">
        <v>344</v>
      </c>
      <c r="B201" s="145"/>
      <c r="C201" s="122" t="s">
        <v>347</v>
      </c>
      <c r="D201" s="126" t="s">
        <v>218</v>
      </c>
      <c r="E201" s="127">
        <v>1014</v>
      </c>
      <c r="F201" s="369"/>
      <c r="G201" s="128">
        <f t="shared" ref="G201:G202" si="12">E201*F201</f>
        <v>0</v>
      </c>
    </row>
    <row r="202" spans="1:7" s="211" customFormat="1" ht="45.6" hidden="1">
      <c r="A202" s="86" t="s">
        <v>294</v>
      </c>
      <c r="B202" s="86"/>
      <c r="C202" s="122" t="s">
        <v>296</v>
      </c>
      <c r="D202" s="111" t="s">
        <v>218</v>
      </c>
      <c r="E202" s="140">
        <v>0</v>
      </c>
      <c r="F202" s="370"/>
      <c r="G202" s="113">
        <f t="shared" si="12"/>
        <v>0</v>
      </c>
    </row>
    <row r="203" spans="1:7" s="279" customFormat="1" ht="34.200000000000003" hidden="1">
      <c r="A203" s="86" t="s">
        <v>295</v>
      </c>
      <c r="B203" s="109"/>
      <c r="C203" s="122" t="s">
        <v>297</v>
      </c>
      <c r="D203" s="111" t="s">
        <v>218</v>
      </c>
      <c r="E203" s="140">
        <v>0</v>
      </c>
      <c r="F203" s="370"/>
      <c r="G203" s="113">
        <f>E203*F203</f>
        <v>0</v>
      </c>
    </row>
    <row r="204" spans="1:7" s="279" customFormat="1" ht="39" customHeight="1">
      <c r="A204" s="96" t="s">
        <v>345</v>
      </c>
      <c r="B204" s="135"/>
      <c r="C204" s="280" t="s">
        <v>348</v>
      </c>
      <c r="D204" s="137" t="s">
        <v>218</v>
      </c>
      <c r="E204" s="169">
        <v>42.5</v>
      </c>
      <c r="F204" s="375"/>
      <c r="G204" s="139">
        <f>E204*F204</f>
        <v>0</v>
      </c>
    </row>
    <row r="205" spans="1:7" s="279" customFormat="1">
      <c r="A205" s="86"/>
      <c r="B205" s="109"/>
      <c r="C205" s="281"/>
      <c r="D205" s="111"/>
      <c r="E205" s="154"/>
      <c r="F205" s="370"/>
      <c r="G205" s="113"/>
    </row>
    <row r="206" spans="1:7" s="286" customFormat="1" ht="13.2">
      <c r="A206" s="86" t="s">
        <v>205</v>
      </c>
      <c r="B206" s="282"/>
      <c r="C206" s="283" t="s">
        <v>233</v>
      </c>
      <c r="D206" s="284"/>
      <c r="E206" s="154"/>
      <c r="F206" s="397"/>
      <c r="G206" s="285"/>
    </row>
    <row r="207" spans="1:7" s="286" customFormat="1" ht="125.4">
      <c r="A207" s="287"/>
      <c r="B207" s="282"/>
      <c r="C207" s="254" t="s">
        <v>232</v>
      </c>
      <c r="D207" s="284"/>
      <c r="E207" s="154"/>
      <c r="F207" s="397"/>
      <c r="G207" s="285"/>
    </row>
    <row r="208" spans="1:7" s="286" customFormat="1" ht="23.4">
      <c r="A208" s="288"/>
      <c r="B208" s="282"/>
      <c r="C208" s="289" t="s">
        <v>144</v>
      </c>
      <c r="D208" s="284"/>
      <c r="E208" s="154"/>
      <c r="F208" s="397"/>
      <c r="G208" s="285"/>
    </row>
    <row r="209" spans="1:7" s="286" customFormat="1" ht="13.2">
      <c r="A209" s="290"/>
      <c r="B209" s="291"/>
      <c r="C209" s="292" t="s">
        <v>145</v>
      </c>
      <c r="D209" s="137" t="s">
        <v>218</v>
      </c>
      <c r="E209" s="169">
        <f>2*3.2*0.4</f>
        <v>2.5600000000000005</v>
      </c>
      <c r="F209" s="398"/>
      <c r="G209" s="293">
        <f>E209*F209</f>
        <v>0</v>
      </c>
    </row>
    <row r="210" spans="1:7" s="286" customFormat="1" ht="13.2">
      <c r="A210" s="288"/>
      <c r="B210" s="282"/>
      <c r="C210" s="289"/>
      <c r="D210" s="284"/>
      <c r="E210" s="140"/>
      <c r="F210" s="397"/>
      <c r="G210" s="285"/>
    </row>
    <row r="211" spans="1:7" s="286" customFormat="1" ht="13.2">
      <c r="A211" s="287" t="s">
        <v>346</v>
      </c>
      <c r="B211" s="282"/>
      <c r="C211" s="247" t="s">
        <v>293</v>
      </c>
      <c r="D211" s="294"/>
      <c r="E211" s="295"/>
      <c r="F211" s="399"/>
      <c r="G211" s="113"/>
    </row>
    <row r="212" spans="1:7" s="286" customFormat="1" ht="114">
      <c r="A212" s="109"/>
      <c r="B212" s="296"/>
      <c r="C212" s="254" t="s">
        <v>300</v>
      </c>
      <c r="D212" s="294"/>
      <c r="E212" s="295"/>
      <c r="F212" s="399"/>
      <c r="G212" s="113"/>
    </row>
    <row r="213" spans="1:7" s="286" customFormat="1" ht="13.2">
      <c r="A213" s="109"/>
      <c r="B213" s="296"/>
      <c r="C213" s="122" t="s">
        <v>41</v>
      </c>
      <c r="D213" s="294"/>
      <c r="E213" s="295"/>
      <c r="F213" s="399"/>
      <c r="G213" s="113"/>
    </row>
    <row r="214" spans="1:7" s="286" customFormat="1" ht="24.6">
      <c r="A214" s="297"/>
      <c r="B214" s="297"/>
      <c r="C214" s="280" t="s">
        <v>298</v>
      </c>
      <c r="D214" s="137" t="s">
        <v>218</v>
      </c>
      <c r="E214" s="169">
        <v>8</v>
      </c>
      <c r="F214" s="375"/>
      <c r="G214" s="139">
        <f>E214*F214</f>
        <v>0</v>
      </c>
    </row>
    <row r="215" spans="1:7" s="286" customFormat="1" ht="13.2">
      <c r="A215" s="288"/>
      <c r="B215" s="282"/>
      <c r="C215" s="289"/>
      <c r="D215" s="284"/>
      <c r="E215" s="140"/>
      <c r="F215" s="392"/>
      <c r="G215" s="285"/>
    </row>
    <row r="216" spans="1:7" s="108" customFormat="1" ht="19.5" customHeight="1">
      <c r="A216" s="203"/>
      <c r="B216" s="103"/>
      <c r="C216" s="104" t="s">
        <v>16</v>
      </c>
      <c r="D216" s="105"/>
      <c r="E216" s="106"/>
      <c r="F216" s="363"/>
      <c r="G216" s="107">
        <f>SUM(G178:G215)</f>
        <v>0</v>
      </c>
    </row>
    <row r="217" spans="1:7" s="304" customFormat="1" ht="12">
      <c r="A217" s="298"/>
      <c r="B217" s="299"/>
      <c r="C217" s="300"/>
      <c r="D217" s="301"/>
      <c r="E217" s="302"/>
      <c r="F217" s="400"/>
      <c r="G217" s="303"/>
    </row>
    <row r="218" spans="1:7" s="114" customFormat="1" ht="19.5" customHeight="1">
      <c r="A218" s="103" t="s">
        <v>63</v>
      </c>
      <c r="B218" s="103"/>
      <c r="C218" s="104" t="s">
        <v>44</v>
      </c>
      <c r="D218" s="105"/>
      <c r="E218" s="106"/>
      <c r="F218" s="363"/>
      <c r="G218" s="107"/>
    </row>
    <row r="219" spans="1:7" s="114" customFormat="1">
      <c r="A219" s="86"/>
      <c r="B219" s="109"/>
      <c r="C219" s="110"/>
      <c r="D219" s="111"/>
      <c r="E219" s="235"/>
      <c r="F219" s="384"/>
      <c r="G219" s="113"/>
    </row>
    <row r="220" spans="1:7" s="143" customFormat="1" ht="12">
      <c r="A220" s="86"/>
      <c r="B220" s="275" t="s">
        <v>46</v>
      </c>
      <c r="C220" s="305" t="s">
        <v>45</v>
      </c>
      <c r="D220" s="306"/>
      <c r="E220" s="307"/>
      <c r="F220" s="401"/>
      <c r="G220" s="308"/>
    </row>
    <row r="221" spans="1:7" s="114" customFormat="1" ht="79.8">
      <c r="A221" s="309"/>
      <c r="B221" s="310"/>
      <c r="C221" s="122" t="s">
        <v>236</v>
      </c>
      <c r="D221" s="311"/>
      <c r="E221" s="312"/>
      <c r="F221" s="402"/>
      <c r="G221" s="313"/>
    </row>
    <row r="222" spans="1:7" s="114" customFormat="1" ht="136.80000000000001">
      <c r="A222" s="314"/>
      <c r="B222" s="310"/>
      <c r="C222" s="122" t="s">
        <v>177</v>
      </c>
      <c r="D222" s="311"/>
      <c r="E222" s="312"/>
      <c r="F222" s="402"/>
      <c r="G222" s="313"/>
    </row>
    <row r="223" spans="1:7" s="114" customFormat="1">
      <c r="A223" s="287"/>
      <c r="B223" s="287"/>
      <c r="C223" s="101"/>
      <c r="D223" s="284"/>
      <c r="E223" s="315"/>
      <c r="F223" s="392"/>
      <c r="G223" s="285"/>
    </row>
    <row r="224" spans="1:7" s="114" customFormat="1" ht="12">
      <c r="A224" s="287" t="s">
        <v>181</v>
      </c>
      <c r="B224" s="316" t="s">
        <v>104</v>
      </c>
      <c r="C224" s="305" t="s">
        <v>105</v>
      </c>
      <c r="D224" s="88"/>
      <c r="E224" s="317"/>
      <c r="F224" s="370"/>
      <c r="G224" s="318"/>
    </row>
    <row r="225" spans="1:7" s="114" customFormat="1" ht="125.4">
      <c r="A225" s="287"/>
      <c r="B225" s="120"/>
      <c r="C225" s="122" t="s">
        <v>237</v>
      </c>
      <c r="D225" s="111"/>
      <c r="E225" s="319"/>
      <c r="F225" s="386"/>
      <c r="G225" s="320"/>
    </row>
    <row r="226" spans="1:7" s="114" customFormat="1">
      <c r="A226" s="287"/>
      <c r="B226" s="120"/>
      <c r="C226" s="122" t="s">
        <v>41</v>
      </c>
      <c r="D226" s="111"/>
      <c r="E226" s="319"/>
      <c r="F226" s="386"/>
      <c r="G226" s="320"/>
    </row>
    <row r="227" spans="1:7" s="114" customFormat="1">
      <c r="A227" s="321"/>
      <c r="B227" s="96"/>
      <c r="C227" s="187" t="s">
        <v>135</v>
      </c>
      <c r="D227" s="137" t="s">
        <v>49</v>
      </c>
      <c r="E227" s="273">
        <v>1</v>
      </c>
      <c r="F227" s="403"/>
      <c r="G227" s="293">
        <f>E227*F227</f>
        <v>0</v>
      </c>
    </row>
    <row r="228" spans="1:7" s="114" customFormat="1">
      <c r="A228" s="287"/>
      <c r="B228" s="86"/>
      <c r="C228" s="122"/>
      <c r="D228" s="111"/>
      <c r="E228" s="274"/>
      <c r="F228" s="404"/>
      <c r="G228" s="285"/>
    </row>
    <row r="229" spans="1:7" s="114" customFormat="1" ht="12">
      <c r="A229" s="287" t="s">
        <v>182</v>
      </c>
      <c r="B229" s="322" t="s">
        <v>106</v>
      </c>
      <c r="C229" s="323" t="s">
        <v>7</v>
      </c>
      <c r="D229" s="111"/>
      <c r="E229" s="324"/>
      <c r="F229" s="397"/>
      <c r="G229" s="285"/>
    </row>
    <row r="230" spans="1:7" s="114" customFormat="1" ht="155.25" customHeight="1">
      <c r="A230" s="287"/>
      <c r="B230" s="86"/>
      <c r="C230" s="122" t="s">
        <v>178</v>
      </c>
      <c r="D230" s="111"/>
      <c r="E230" s="324"/>
      <c r="F230" s="397"/>
      <c r="G230" s="285"/>
    </row>
    <row r="231" spans="1:7" s="114" customFormat="1" ht="114.75" customHeight="1">
      <c r="A231" s="287"/>
      <c r="B231" s="86"/>
      <c r="C231" s="122" t="s">
        <v>179</v>
      </c>
      <c r="D231" s="111"/>
      <c r="E231" s="324"/>
      <c r="F231" s="397"/>
      <c r="G231" s="285"/>
    </row>
    <row r="232" spans="1:7" s="114" customFormat="1" ht="89.25" customHeight="1">
      <c r="A232" s="287"/>
      <c r="B232" s="86"/>
      <c r="C232" s="122" t="s">
        <v>180</v>
      </c>
      <c r="D232" s="111"/>
      <c r="E232" s="324"/>
      <c r="F232" s="397"/>
      <c r="G232" s="285"/>
    </row>
    <row r="233" spans="1:7" s="114" customFormat="1">
      <c r="A233" s="287"/>
      <c r="B233" s="152"/>
      <c r="C233" s="122" t="s">
        <v>41</v>
      </c>
      <c r="D233" s="153"/>
      <c r="E233" s="324"/>
      <c r="F233" s="397"/>
      <c r="G233" s="285"/>
    </row>
    <row r="234" spans="1:7" s="114" customFormat="1">
      <c r="A234" s="325"/>
      <c r="B234" s="152"/>
      <c r="C234" s="326" t="s">
        <v>304</v>
      </c>
      <c r="D234" s="153"/>
      <c r="E234" s="274"/>
      <c r="F234" s="397"/>
      <c r="G234" s="285"/>
    </row>
    <row r="235" spans="1:7" s="114" customFormat="1">
      <c r="A235" s="325"/>
      <c r="B235" s="152"/>
      <c r="C235" s="326" t="s">
        <v>305</v>
      </c>
      <c r="D235" s="153"/>
      <c r="E235" s="274"/>
      <c r="F235" s="397"/>
      <c r="G235" s="285"/>
    </row>
    <row r="236" spans="1:7" s="114" customFormat="1">
      <c r="A236" s="325"/>
      <c r="B236" s="152"/>
      <c r="C236" s="326" t="s">
        <v>306</v>
      </c>
      <c r="D236" s="153"/>
      <c r="E236" s="274"/>
      <c r="F236" s="397"/>
      <c r="G236" s="285"/>
    </row>
    <row r="237" spans="1:7" s="114" customFormat="1">
      <c r="A237" s="325"/>
      <c r="B237" s="152"/>
      <c r="C237" s="122" t="s">
        <v>238</v>
      </c>
      <c r="D237" s="153"/>
      <c r="E237" s="274"/>
      <c r="F237" s="397"/>
      <c r="G237" s="285"/>
    </row>
    <row r="238" spans="1:7" s="114" customFormat="1">
      <c r="A238" s="325"/>
      <c r="B238" s="152"/>
      <c r="C238" s="122" t="s">
        <v>307</v>
      </c>
      <c r="D238" s="153"/>
      <c r="E238" s="324"/>
      <c r="F238" s="397"/>
      <c r="G238" s="285"/>
    </row>
    <row r="239" spans="1:7" s="114" customFormat="1">
      <c r="A239" s="325"/>
      <c r="B239" s="152"/>
      <c r="C239" s="326" t="s">
        <v>308</v>
      </c>
      <c r="D239" s="153"/>
      <c r="E239" s="324"/>
      <c r="F239" s="397"/>
      <c r="G239" s="285"/>
    </row>
    <row r="240" spans="1:7" s="114" customFormat="1">
      <c r="A240" s="325"/>
      <c r="B240" s="152"/>
      <c r="C240" s="326" t="s">
        <v>309</v>
      </c>
      <c r="D240" s="153"/>
      <c r="E240" s="324"/>
      <c r="F240" s="397"/>
      <c r="G240" s="285"/>
    </row>
    <row r="241" spans="1:7" s="114" customFormat="1" ht="22.8">
      <c r="A241" s="325"/>
      <c r="B241" s="152"/>
      <c r="C241" s="326" t="s">
        <v>310</v>
      </c>
      <c r="D241" s="153"/>
      <c r="E241" s="324"/>
      <c r="F241" s="397"/>
      <c r="G241" s="285"/>
    </row>
    <row r="242" spans="1:7" s="114" customFormat="1" ht="22.8">
      <c r="A242" s="325"/>
      <c r="B242" s="152"/>
      <c r="C242" s="326" t="s">
        <v>311</v>
      </c>
      <c r="D242" s="153"/>
      <c r="E242" s="324"/>
      <c r="F242" s="397"/>
      <c r="G242" s="285"/>
    </row>
    <row r="243" spans="1:7" s="114" customFormat="1">
      <c r="A243" s="260"/>
      <c r="B243" s="185"/>
      <c r="C243" s="216" t="s">
        <v>41</v>
      </c>
      <c r="D243" s="188" t="s">
        <v>169</v>
      </c>
      <c r="E243" s="273">
        <v>1</v>
      </c>
      <c r="F243" s="398"/>
      <c r="G243" s="293">
        <f t="shared" ref="G243" si="13">E243*F243</f>
        <v>0</v>
      </c>
    </row>
    <row r="244" spans="1:7" s="114" customFormat="1">
      <c r="A244" s="325"/>
      <c r="B244" s="152"/>
      <c r="C244" s="122"/>
      <c r="D244" s="153"/>
      <c r="E244" s="274"/>
      <c r="F244" s="397"/>
      <c r="G244" s="285"/>
    </row>
    <row r="245" spans="1:7" s="143" customFormat="1" ht="12">
      <c r="A245" s="86"/>
      <c r="B245" s="275" t="s">
        <v>47</v>
      </c>
      <c r="C245" s="305" t="s">
        <v>42</v>
      </c>
      <c r="D245" s="306"/>
      <c r="E245" s="327"/>
      <c r="F245" s="401"/>
      <c r="G245" s="308"/>
    </row>
    <row r="246" spans="1:7" s="114" customFormat="1" ht="125.4">
      <c r="A246" s="152"/>
      <c r="B246" s="179"/>
      <c r="C246" s="101" t="s">
        <v>245</v>
      </c>
      <c r="D246" s="153"/>
      <c r="E246" s="154"/>
      <c r="F246" s="387"/>
      <c r="G246" s="113"/>
    </row>
    <row r="247" spans="1:7" s="114" customFormat="1">
      <c r="A247" s="152"/>
      <c r="B247" s="179"/>
      <c r="C247" s="101"/>
      <c r="D247" s="153"/>
      <c r="E247" s="154"/>
      <c r="F247" s="387"/>
      <c r="G247" s="113"/>
    </row>
    <row r="248" spans="1:7" s="114" customFormat="1" ht="12">
      <c r="A248" s="86" t="s">
        <v>183</v>
      </c>
      <c r="B248" s="275" t="s">
        <v>239</v>
      </c>
      <c r="C248" s="305" t="s">
        <v>240</v>
      </c>
      <c r="D248" s="153"/>
      <c r="E248" s="154"/>
      <c r="F248" s="387"/>
      <c r="G248" s="113"/>
    </row>
    <row r="249" spans="1:7" s="114" customFormat="1" ht="34.200000000000003">
      <c r="A249" s="266"/>
      <c r="B249" s="86"/>
      <c r="C249" s="328" t="s">
        <v>241</v>
      </c>
      <c r="D249" s="153"/>
      <c r="E249" s="154"/>
      <c r="F249" s="387"/>
      <c r="G249" s="113"/>
    </row>
    <row r="250" spans="1:7" s="114" customFormat="1">
      <c r="A250" s="266"/>
      <c r="B250" s="86"/>
      <c r="C250" s="329" t="s">
        <v>242</v>
      </c>
      <c r="D250" s="153"/>
      <c r="E250" s="154"/>
      <c r="F250" s="387"/>
      <c r="G250" s="113"/>
    </row>
    <row r="251" spans="1:7" s="114" customFormat="1">
      <c r="A251" s="96"/>
      <c r="B251" s="96"/>
      <c r="C251" s="330" t="s">
        <v>243</v>
      </c>
      <c r="D251" s="331" t="s">
        <v>43</v>
      </c>
      <c r="E251" s="169">
        <v>15</v>
      </c>
      <c r="F251" s="398"/>
      <c r="G251" s="332">
        <f>E251*F251</f>
        <v>0</v>
      </c>
    </row>
    <row r="252" spans="1:7" s="114" customFormat="1">
      <c r="A252" s="266"/>
      <c r="B252" s="86"/>
      <c r="C252" s="329"/>
      <c r="D252" s="153"/>
      <c r="E252" s="154"/>
      <c r="F252" s="387"/>
      <c r="G252" s="113"/>
    </row>
    <row r="253" spans="1:7" s="143" customFormat="1" ht="12">
      <c r="A253" s="86" t="s">
        <v>184</v>
      </c>
      <c r="B253" s="275" t="s">
        <v>38</v>
      </c>
      <c r="C253" s="305" t="s">
        <v>39</v>
      </c>
      <c r="D253" s="306"/>
      <c r="E253" s="333"/>
      <c r="F253" s="401"/>
      <c r="G253" s="308"/>
    </row>
    <row r="254" spans="1:7" s="114" customFormat="1">
      <c r="A254" s="86"/>
      <c r="B254" s="109"/>
      <c r="C254" s="329" t="s">
        <v>41</v>
      </c>
      <c r="D254" s="111"/>
      <c r="E254" s="278"/>
      <c r="F254" s="370"/>
      <c r="G254" s="113"/>
    </row>
    <row r="255" spans="1:7" s="217" customFormat="1" ht="13.2">
      <c r="A255" s="96"/>
      <c r="B255" s="334"/>
      <c r="C255" s="330" t="s">
        <v>244</v>
      </c>
      <c r="D255" s="331" t="s">
        <v>43</v>
      </c>
      <c r="E255" s="169">
        <v>11</v>
      </c>
      <c r="F255" s="398"/>
      <c r="G255" s="332">
        <f t="shared" ref="G255" si="14">E255*F255</f>
        <v>0</v>
      </c>
    </row>
    <row r="256" spans="1:7" s="217" customFormat="1" ht="15">
      <c r="A256" s="335"/>
      <c r="B256" s="311"/>
      <c r="C256" s="336"/>
      <c r="D256" s="284"/>
      <c r="E256" s="154"/>
      <c r="F256" s="397"/>
      <c r="G256" s="337"/>
    </row>
    <row r="257" spans="1:7" s="114" customFormat="1" ht="19.5" customHeight="1">
      <c r="A257" s="203"/>
      <c r="B257" s="103"/>
      <c r="C257" s="104" t="s">
        <v>96</v>
      </c>
      <c r="D257" s="105"/>
      <c r="E257" s="106"/>
      <c r="F257" s="363"/>
      <c r="G257" s="107">
        <f>SUM(G218:G256)</f>
        <v>0</v>
      </c>
    </row>
    <row r="258" spans="1:7" ht="20.25" customHeight="1"/>
    <row r="259" spans="1:7" ht="19.5" customHeight="1">
      <c r="A259" s="103" t="s">
        <v>191</v>
      </c>
      <c r="B259" s="103"/>
      <c r="C259" s="104" t="s">
        <v>192</v>
      </c>
      <c r="D259" s="105"/>
      <c r="E259" s="106"/>
      <c r="F259" s="363"/>
      <c r="G259" s="107"/>
    </row>
    <row r="260" spans="1:7" ht="10.199999999999999">
      <c r="A260" s="246"/>
      <c r="B260" s="339"/>
      <c r="C260" s="340"/>
      <c r="D260" s="248"/>
      <c r="E260" s="341"/>
      <c r="F260" s="405"/>
      <c r="G260" s="342"/>
    </row>
    <row r="261" spans="1:7" ht="45.6">
      <c r="A261" s="325" t="s">
        <v>193</v>
      </c>
      <c r="B261" s="251"/>
      <c r="C261" s="328" t="s">
        <v>194</v>
      </c>
      <c r="D261" s="248"/>
      <c r="E261" s="249"/>
      <c r="F261" s="392"/>
      <c r="G261" s="343"/>
    </row>
    <row r="262" spans="1:7" ht="24.6">
      <c r="A262" s="255"/>
      <c r="B262" s="251"/>
      <c r="C262" s="269" t="s">
        <v>195</v>
      </c>
      <c r="D262" s="248"/>
      <c r="E262" s="249"/>
      <c r="F262" s="392"/>
      <c r="G262" s="343"/>
    </row>
    <row r="263" spans="1:7" ht="24.6">
      <c r="A263" s="255"/>
      <c r="B263" s="251"/>
      <c r="C263" s="269" t="s">
        <v>196</v>
      </c>
      <c r="D263" s="248"/>
      <c r="E263" s="249"/>
      <c r="F263" s="392"/>
      <c r="G263" s="343"/>
    </row>
    <row r="264" spans="1:7" ht="22.8">
      <c r="A264" s="255"/>
      <c r="B264" s="251"/>
      <c r="C264" s="269" t="s">
        <v>197</v>
      </c>
      <c r="D264" s="248"/>
      <c r="E264" s="249"/>
      <c r="F264" s="392"/>
      <c r="G264" s="343"/>
    </row>
    <row r="265" spans="1:7" ht="22.8">
      <c r="A265" s="255"/>
      <c r="B265" s="251"/>
      <c r="C265" s="269" t="s">
        <v>198</v>
      </c>
      <c r="D265" s="248"/>
      <c r="E265" s="249"/>
      <c r="F265" s="392"/>
      <c r="G265" s="343"/>
    </row>
    <row r="266" spans="1:7">
      <c r="A266" s="255"/>
      <c r="B266" s="251"/>
      <c r="C266" s="269" t="s">
        <v>199</v>
      </c>
      <c r="D266" s="248"/>
      <c r="E266" s="344" t="s">
        <v>200</v>
      </c>
      <c r="F266" s="392"/>
      <c r="G266" s="343"/>
    </row>
    <row r="267" spans="1:7">
      <c r="A267" s="345"/>
      <c r="B267" s="345"/>
      <c r="C267" s="262" t="s">
        <v>201</v>
      </c>
      <c r="D267" s="188" t="s">
        <v>169</v>
      </c>
      <c r="E267" s="99">
        <v>1</v>
      </c>
      <c r="F267" s="394"/>
      <c r="G267" s="346">
        <f>E267*F267</f>
        <v>0</v>
      </c>
    </row>
    <row r="268" spans="1:7" ht="10.199999999999999">
      <c r="A268" s="246"/>
      <c r="B268" s="339"/>
      <c r="C268" s="340"/>
      <c r="D268" s="248"/>
      <c r="E268" s="341"/>
      <c r="F268" s="405"/>
      <c r="G268" s="342"/>
    </row>
    <row r="269" spans="1:7" ht="19.5" customHeight="1">
      <c r="A269" s="203"/>
      <c r="B269" s="103"/>
      <c r="C269" s="104" t="s">
        <v>202</v>
      </c>
      <c r="D269" s="105"/>
      <c r="E269" s="106"/>
      <c r="F269" s="363"/>
      <c r="G269" s="107">
        <f>SUM(G260:G268)</f>
        <v>0</v>
      </c>
    </row>
    <row r="272" spans="1:7" ht="10.199999999999999">
      <c r="A272" s="86"/>
      <c r="B272" s="86"/>
      <c r="C272" s="347"/>
      <c r="D272" s="348"/>
      <c r="E272" s="349"/>
      <c r="F272" s="406"/>
      <c r="G272" s="349"/>
    </row>
    <row r="273" spans="1:7" ht="10.199999999999999">
      <c r="A273" s="86"/>
      <c r="B273" s="86"/>
      <c r="C273" s="350"/>
      <c r="D273" s="351"/>
      <c r="E273" s="349"/>
      <c r="F273" s="406"/>
      <c r="G273" s="349"/>
    </row>
    <row r="274" spans="1:7" ht="10.199999999999999">
      <c r="A274" s="86"/>
      <c r="B274" s="86"/>
      <c r="C274" s="350"/>
      <c r="D274" s="351"/>
      <c r="E274" s="349"/>
      <c r="F274" s="406"/>
      <c r="G274" s="349"/>
    </row>
    <row r="275" spans="1:7" ht="10.199999999999999">
      <c r="A275" s="86"/>
      <c r="B275" s="86"/>
      <c r="C275" s="350"/>
      <c r="D275" s="111"/>
      <c r="E275" s="349"/>
      <c r="F275" s="406"/>
      <c r="G275" s="113"/>
    </row>
    <row r="276" spans="1:7" ht="10.199999999999999">
      <c r="A276" s="86"/>
      <c r="B276" s="352"/>
      <c r="C276" s="353"/>
      <c r="D276" s="111"/>
      <c r="E276" s="349"/>
      <c r="F276" s="406"/>
      <c r="G276" s="354"/>
    </row>
    <row r="277" spans="1:7">
      <c r="A277" s="86"/>
      <c r="B277" s="355"/>
      <c r="C277" s="356"/>
      <c r="D277" s="357"/>
      <c r="E277" s="358"/>
      <c r="F277" s="407"/>
      <c r="G277" s="357"/>
    </row>
    <row r="278" spans="1:7" ht="10.199999999999999">
      <c r="A278" s="86"/>
      <c r="B278" s="86"/>
      <c r="C278" s="350"/>
      <c r="D278" s="111"/>
      <c r="E278" s="349"/>
      <c r="F278" s="406"/>
      <c r="G278" s="113"/>
    </row>
    <row r="279" spans="1:7">
      <c r="A279" s="86"/>
      <c r="B279" s="86"/>
      <c r="C279" s="110"/>
      <c r="D279" s="88"/>
      <c r="E279" s="89"/>
      <c r="F279" s="360"/>
      <c r="G279" s="113"/>
    </row>
    <row r="280" spans="1:7" ht="10.199999999999999">
      <c r="A280" s="109"/>
      <c r="B280" s="109"/>
      <c r="C280" s="356"/>
      <c r="D280" s="111"/>
      <c r="E280" s="349"/>
      <c r="F280" s="406"/>
      <c r="G280" s="113"/>
    </row>
  </sheetData>
  <sheetProtection algorithmName="SHA-512" hashValue="fsWc3droqJQEuxk1P+xdy5qcm++aP/lD80vKS2QuhluRJu3IuLbrfQ/y1TVDbiBb8ga5k56PwbnJE8nOcMMBew==" saltValue="MXCUN7/sSwhxhpjQetSVcw==" spinCount="100000" sheet="1" objects="1" scenarios="1"/>
  <phoneticPr fontId="16" type="noConversion"/>
  <printOptions horizontalCentered="1"/>
  <pageMargins left="0.98425196850393704" right="0.39370078740157483" top="0.86614173228346458" bottom="0.74803149606299213" header="0.31496062992125984" footer="0.31496062992125984"/>
  <pageSetup paperSize="9" scale="97" orientation="portrait" horizontalDpi="300" verticalDpi="300" r:id="rId1"/>
  <headerFooter alignWithMargins="0">
    <oddHeader>&amp;L&amp;9Građevina :        Izgradnja nerazvrstane ceste u Vinogradskoj ulici u Laslovu
Faza projekta:    GLAVNI PROJEKT</oddHeader>
    <oddFooter xml:space="preserve">&amp;C&amp;"Arial,Regular"&amp;8
</oddFooter>
  </headerFooter>
  <rowBreaks count="14" manualBreakCount="14">
    <brk id="19" max="6" man="1"/>
    <brk id="37" max="6" man="1"/>
    <brk id="50" max="6" man="1"/>
    <brk id="62" max="6" man="1"/>
    <brk id="73" max="6" man="1"/>
    <brk id="94" max="6" man="1"/>
    <brk id="119" max="6" man="1"/>
    <brk id="141" max="6" man="1"/>
    <brk id="169" max="6" man="1"/>
    <brk id="193" max="6" man="1"/>
    <brk id="204" max="6" man="1"/>
    <brk id="216" max="6" man="1"/>
    <brk id="227" max="6" man="1"/>
    <brk id="243"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view="pageBreakPreview" topLeftCell="A4" zoomScale="115" zoomScaleNormal="115" zoomScaleSheetLayoutView="115" workbookViewId="0">
      <selection activeCell="F18" sqref="F18"/>
    </sheetView>
  </sheetViews>
  <sheetFormatPr defaultColWidth="8.90625" defaultRowHeight="13.2"/>
  <cols>
    <col min="1" max="1" width="8.90625" style="1"/>
    <col min="2" max="2" width="19" style="1" customWidth="1"/>
    <col min="3" max="5" width="8.90625" style="1"/>
    <col min="6" max="6" width="18.54296875" style="26" customWidth="1"/>
    <col min="7" max="7" width="10.08984375" style="1" bestFit="1" customWidth="1"/>
    <col min="8" max="16384" width="8.90625" style="1"/>
  </cols>
  <sheetData>
    <row r="1" spans="1:6" ht="69.75" customHeight="1" thickBot="1"/>
    <row r="2" spans="1:6" s="63" customFormat="1" ht="58.5" customHeight="1" thickBot="1">
      <c r="A2" s="53" t="s">
        <v>77</v>
      </c>
      <c r="B2" s="78" t="s">
        <v>246</v>
      </c>
      <c r="C2" s="78"/>
      <c r="D2" s="78"/>
      <c r="E2" s="78"/>
      <c r="F2" s="78"/>
    </row>
    <row r="3" spans="1:6" s="2" customFormat="1" ht="66" customHeight="1" thickBot="1">
      <c r="A3" s="74" t="s">
        <v>32</v>
      </c>
      <c r="B3" s="77" t="s">
        <v>303</v>
      </c>
      <c r="C3" s="77"/>
      <c r="D3" s="77"/>
      <c r="E3" s="77"/>
      <c r="F3" s="77"/>
    </row>
    <row r="4" spans="1:6" s="63" customFormat="1">
      <c r="A4" s="58"/>
      <c r="B4" s="59" t="s">
        <v>81</v>
      </c>
      <c r="C4" s="60" t="s">
        <v>352</v>
      </c>
      <c r="D4" s="61"/>
      <c r="E4" s="71"/>
      <c r="F4" s="62"/>
    </row>
    <row r="5" spans="1:6" s="63" customFormat="1">
      <c r="A5" s="17"/>
      <c r="B5" s="18" t="s">
        <v>82</v>
      </c>
      <c r="C5" s="49" t="s">
        <v>353</v>
      </c>
      <c r="D5" s="50"/>
      <c r="E5" s="19"/>
      <c r="F5" s="27"/>
    </row>
    <row r="6" spans="1:6" s="63" customFormat="1" ht="13.8" thickBot="1">
      <c r="A6" s="20"/>
      <c r="B6" s="21" t="s">
        <v>83</v>
      </c>
      <c r="C6" s="51" t="s">
        <v>190</v>
      </c>
      <c r="D6" s="52"/>
      <c r="E6" s="22"/>
      <c r="F6" s="28"/>
    </row>
    <row r="7" spans="1:6" s="63" customFormat="1" ht="27.75" customHeight="1" thickTop="1" thickBot="1">
      <c r="A7" s="3"/>
      <c r="B7" s="4"/>
      <c r="C7" s="5"/>
      <c r="D7" s="6"/>
      <c r="E7" s="7"/>
      <c r="F7" s="29"/>
    </row>
    <row r="8" spans="1:6" s="63" customFormat="1" ht="25.5" customHeight="1" thickBot="1">
      <c r="A8" s="75" t="s">
        <v>98</v>
      </c>
      <c r="B8" s="76"/>
      <c r="C8" s="76"/>
      <c r="D8" s="76"/>
      <c r="E8" s="76"/>
      <c r="F8" s="76"/>
    </row>
    <row r="9" spans="1:6" s="63" customFormat="1" ht="23.25" customHeight="1">
      <c r="A9" s="8"/>
      <c r="B9" s="9"/>
      <c r="C9" s="64"/>
      <c r="D9" s="65"/>
      <c r="E9" s="65"/>
      <c r="F9" s="30"/>
    </row>
    <row r="10" spans="1:6" s="63" customFormat="1" ht="13.8">
      <c r="A10" s="68" t="s">
        <v>24</v>
      </c>
      <c r="B10" s="69" t="str">
        <f>VINOGRADSKA!C11</f>
        <v>PRIPREMNI RADOVI</v>
      </c>
      <c r="C10" s="70"/>
      <c r="D10" s="71"/>
      <c r="E10" s="71"/>
      <c r="F10" s="72">
        <f>VINOGRADSKA!G73</f>
        <v>0</v>
      </c>
    </row>
    <row r="11" spans="1:6" s="63" customFormat="1" ht="13.8">
      <c r="A11" s="67"/>
      <c r="B11" s="66"/>
      <c r="C11" s="64"/>
      <c r="D11" s="65"/>
      <c r="E11" s="65"/>
      <c r="F11" s="73"/>
    </row>
    <row r="12" spans="1:6" s="63" customFormat="1" ht="13.8">
      <c r="A12" s="68" t="s">
        <v>23</v>
      </c>
      <c r="B12" s="69" t="str">
        <f>VINOGRADSKA!C75</f>
        <v>ZEMLJANI RADOVI</v>
      </c>
      <c r="C12" s="70"/>
      <c r="D12" s="71"/>
      <c r="E12" s="71"/>
      <c r="F12" s="72">
        <f>VINOGRADSKA!G119</f>
        <v>0</v>
      </c>
    </row>
    <row r="13" spans="1:6" s="63" customFormat="1" ht="13.8">
      <c r="A13" s="67"/>
      <c r="B13" s="66"/>
      <c r="C13" s="64"/>
      <c r="D13" s="65"/>
      <c r="E13" s="65"/>
      <c r="F13" s="73"/>
    </row>
    <row r="14" spans="1:6" s="63" customFormat="1" ht="13.8">
      <c r="A14" s="68" t="s">
        <v>22</v>
      </c>
      <c r="B14" s="69" t="str">
        <f>VINOGRADSKA!C121</f>
        <v>ODVODNJA</v>
      </c>
      <c r="C14" s="70"/>
      <c r="D14" s="71"/>
      <c r="E14" s="71"/>
      <c r="F14" s="72">
        <f>VINOGRADSKA!G176</f>
        <v>0</v>
      </c>
    </row>
    <row r="15" spans="1:6" s="25" customFormat="1" ht="13.8">
      <c r="A15" s="31"/>
      <c r="B15" s="32"/>
      <c r="C15" s="33"/>
      <c r="D15" s="34"/>
      <c r="E15" s="34"/>
      <c r="F15" s="35"/>
    </row>
    <row r="16" spans="1:6" s="63" customFormat="1" ht="13.8">
      <c r="A16" s="68" t="s">
        <v>21</v>
      </c>
      <c r="B16" s="69" t="str">
        <f>VINOGRADSKA!C178</f>
        <v>KOLNIČKA KONSTRUKCIJA</v>
      </c>
      <c r="C16" s="70"/>
      <c r="D16" s="71"/>
      <c r="E16" s="71"/>
      <c r="F16" s="72">
        <f>VINOGRADSKA!G216</f>
        <v>0</v>
      </c>
    </row>
    <row r="17" spans="1:7" s="25" customFormat="1" ht="13.8">
      <c r="A17" s="31"/>
      <c r="B17" s="32"/>
      <c r="C17" s="33"/>
      <c r="D17" s="34"/>
      <c r="E17" s="34"/>
      <c r="F17" s="35"/>
    </row>
    <row r="18" spans="1:7" s="63" customFormat="1" ht="13.8">
      <c r="A18" s="68" t="s">
        <v>20</v>
      </c>
      <c r="B18" s="69" t="str">
        <f>VINOGRADSKA!C218</f>
        <v>OPREMA CESTE</v>
      </c>
      <c r="C18" s="70"/>
      <c r="D18" s="71"/>
      <c r="E18" s="71"/>
      <c r="F18" s="72">
        <f>VINOGRADSKA!G257</f>
        <v>0</v>
      </c>
    </row>
    <row r="19" spans="1:7" s="63" customFormat="1" ht="13.8">
      <c r="A19" s="67"/>
      <c r="B19" s="66"/>
      <c r="C19" s="64"/>
      <c r="D19" s="65"/>
      <c r="E19" s="65"/>
      <c r="F19" s="73"/>
    </row>
    <row r="20" spans="1:7" s="63" customFormat="1" ht="13.8">
      <c r="A20" s="68" t="s">
        <v>204</v>
      </c>
      <c r="B20" s="69" t="s">
        <v>192</v>
      </c>
      <c r="C20" s="70"/>
      <c r="D20" s="71"/>
      <c r="E20" s="71"/>
      <c r="F20" s="72">
        <f>VINOGRADSKA!G269</f>
        <v>0</v>
      </c>
    </row>
    <row r="21" spans="1:7" s="63" customFormat="1" ht="14.4" thickBot="1">
      <c r="A21" s="67"/>
      <c r="B21" s="66"/>
      <c r="C21" s="64"/>
      <c r="D21" s="65"/>
      <c r="E21" s="65"/>
      <c r="F21" s="73"/>
    </row>
    <row r="22" spans="1:7" s="63" customFormat="1" ht="20.25" customHeight="1" thickBot="1">
      <c r="A22" s="36"/>
      <c r="B22" s="16" t="s">
        <v>10</v>
      </c>
      <c r="C22" s="15"/>
      <c r="D22" s="15"/>
      <c r="E22" s="15"/>
      <c r="F22" s="37">
        <f>SUM(F10:F20)</f>
        <v>0</v>
      </c>
    </row>
    <row r="23" spans="1:7" s="63" customFormat="1" ht="12.75" customHeight="1" thickBot="1">
      <c r="A23" s="10"/>
      <c r="B23" s="11"/>
      <c r="C23" s="12"/>
      <c r="D23" s="13"/>
      <c r="E23" s="14"/>
      <c r="F23" s="38"/>
    </row>
    <row r="24" spans="1:7" s="63" customFormat="1" ht="19.5" customHeight="1" thickBot="1">
      <c r="A24" s="54"/>
      <c r="B24" s="55" t="s">
        <v>8</v>
      </c>
      <c r="C24" s="54"/>
      <c r="D24" s="56" t="s">
        <v>137</v>
      </c>
      <c r="E24" s="54"/>
      <c r="F24" s="57">
        <f>F22*0.25</f>
        <v>0</v>
      </c>
    </row>
    <row r="25" spans="1:7" ht="13.8" thickBot="1"/>
    <row r="26" spans="1:7" s="63" customFormat="1" ht="29.25" customHeight="1" thickBot="1">
      <c r="A26" s="40"/>
      <c r="B26" s="41" t="s">
        <v>9</v>
      </c>
      <c r="C26" s="42"/>
      <c r="D26" s="42"/>
      <c r="E26" s="42"/>
      <c r="F26" s="43">
        <f>F22+F24</f>
        <v>0</v>
      </c>
    </row>
    <row r="27" spans="1:7" s="25" customFormat="1" ht="17.25" customHeight="1">
      <c r="A27" s="44"/>
      <c r="B27" s="66"/>
      <c r="C27" s="44"/>
      <c r="D27" s="44"/>
      <c r="E27" s="44"/>
      <c r="F27" s="73"/>
    </row>
    <row r="28" spans="1:7" s="45" customFormat="1" ht="12" customHeight="1">
      <c r="D28" s="46"/>
      <c r="E28" s="46"/>
      <c r="F28" s="47"/>
    </row>
    <row r="29" spans="1:7" ht="13.8">
      <c r="D29" s="23"/>
      <c r="E29" s="23"/>
      <c r="F29" s="48"/>
    </row>
    <row r="30" spans="1:7" ht="13.8">
      <c r="E30" s="24"/>
    </row>
    <row r="31" spans="1:7">
      <c r="G31" s="39"/>
    </row>
  </sheetData>
  <sheetProtection algorithmName="SHA-512" hashValue="6FXoXMHD/vKkvLKI2CxdZDDzIx1Q/b2Wx20bJqLIQm3AQNv/bjuO10cQefpsuq9YSk1Qkh64V6WbZQfomEj9kw==" saltValue="X1U06OZMgEzbYKKF/EQm7A==" spinCount="100000" sheet="1" objects="1" scenarios="1"/>
  <mergeCells count="3">
    <mergeCell ref="A8:F8"/>
    <mergeCell ref="B3:F3"/>
    <mergeCell ref="B2:F2"/>
  </mergeCells>
  <phoneticPr fontId="16" type="noConversion"/>
  <pageMargins left="0.98425196850393704" right="0.35433070866141736" top="0.39370078740157483" bottom="0.98425196850393704" header="0.51181102362204722" footer="0.51181102362204722"/>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3</vt:i4>
      </vt:variant>
    </vt:vector>
  </HeadingPairs>
  <TitlesOfParts>
    <vt:vector size="5" baseType="lpstr">
      <vt:lpstr>VINOGRADSKA</vt:lpstr>
      <vt:lpstr>Rekap</vt:lpstr>
      <vt:lpstr>VINOGRADSKA!Ispis_naslova</vt:lpstr>
      <vt:lpstr>Rekap!Podrucje_ispisa</vt:lpstr>
      <vt:lpstr>VINOGRADSKA!Podrucje_ispisa</vt:lpstr>
    </vt:vector>
  </TitlesOfParts>
  <Company>Rencon d.o.o.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Rehabilitation of the national roads project</dc:title>
  <dc:subject>D517, Beli Manastir - Valpovo</dc:subject>
  <dc:creator>Antoaneta Sudarić</dc:creator>
  <cp:lastModifiedBy>Marina</cp:lastModifiedBy>
  <cp:lastPrinted>2013-03-14T07:11:41Z</cp:lastPrinted>
  <dcterms:created xsi:type="dcterms:W3CDTF">1997-05-14T10:58:24Z</dcterms:created>
  <dcterms:modified xsi:type="dcterms:W3CDTF">2018-07-25T12:54:58Z</dcterms:modified>
</cp:coreProperties>
</file>